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p\Desktop\атестатция\мониторинг 2025-2026\"/>
    </mc:Choice>
  </mc:AlternateContent>
  <xr:revisionPtr revIDLastSave="0" documentId="13_ncr:1_{DAF6E63C-3D25-4C54-B5D6-279A0DD370E7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кіші топ1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C36" i="1"/>
  <c r="DR37" i="2"/>
  <c r="DR38" i="2" s="1"/>
  <c r="DQ37" i="2"/>
  <c r="DQ38" i="2" s="1"/>
  <c r="DP37" i="2"/>
  <c r="DP38" i="2" s="1"/>
  <c r="DO37" i="2"/>
  <c r="DO38" i="2" s="1"/>
  <c r="DN37" i="2"/>
  <c r="DN38" i="2" s="1"/>
  <c r="DM37" i="2"/>
  <c r="DM38" i="2" s="1"/>
  <c r="DL37" i="2"/>
  <c r="DL38" i="2" s="1"/>
  <c r="DK37" i="2"/>
  <c r="DK38" i="2" s="1"/>
  <c r="DJ37" i="2"/>
  <c r="DJ38" i="2" s="1"/>
  <c r="DI37" i="2"/>
  <c r="DI38" i="2" s="1"/>
  <c r="DH37" i="2"/>
  <c r="DH38" i="2" s="1"/>
  <c r="DG37" i="2"/>
  <c r="DG38" i="2" s="1"/>
  <c r="E59" i="2" s="1"/>
  <c r="DF37" i="2"/>
  <c r="DF38" i="2" s="1"/>
  <c r="DE37" i="2"/>
  <c r="DE38" i="2" s="1"/>
  <c r="DD37" i="2"/>
  <c r="DD38" i="2" s="1"/>
  <c r="DC37" i="2"/>
  <c r="DC38" i="2" s="1"/>
  <c r="DB37" i="2"/>
  <c r="DB38" i="2" s="1"/>
  <c r="DA37" i="2"/>
  <c r="DA38" i="2" s="1"/>
  <c r="CZ37" i="2"/>
  <c r="CZ38" i="2" s="1"/>
  <c r="CY37" i="2"/>
  <c r="CY38" i="2" s="1"/>
  <c r="CX37" i="2"/>
  <c r="CX38" i="2" s="1"/>
  <c r="CW37" i="2"/>
  <c r="CW38" i="2" s="1"/>
  <c r="CV37" i="2"/>
  <c r="CV38" i="2" s="1"/>
  <c r="CU37" i="2"/>
  <c r="CU38" i="2" s="1"/>
  <c r="M55" i="2" s="1"/>
  <c r="CT37" i="2"/>
  <c r="CT38" i="2" s="1"/>
  <c r="CS37" i="2"/>
  <c r="CS38" i="2" s="1"/>
  <c r="CR37" i="2"/>
  <c r="CR38" i="2" s="1"/>
  <c r="CQ37" i="2"/>
  <c r="CQ38" i="2" s="1"/>
  <c r="CP37" i="2"/>
  <c r="CP38" i="2" s="1"/>
  <c r="CO37" i="2"/>
  <c r="CO38" i="2" s="1"/>
  <c r="CN37" i="2"/>
  <c r="CN38" i="2" s="1"/>
  <c r="CM37" i="2"/>
  <c r="CM38" i="2" s="1"/>
  <c r="CL37" i="2"/>
  <c r="CL38" i="2" s="1"/>
  <c r="CK37" i="2"/>
  <c r="CK38" i="2" s="1"/>
  <c r="CJ37" i="2"/>
  <c r="CJ38" i="2" s="1"/>
  <c r="CI37" i="2"/>
  <c r="CI38" i="2" s="1"/>
  <c r="K55" i="2" s="1"/>
  <c r="CH37" i="2"/>
  <c r="CH38" i="2" s="1"/>
  <c r="CG37" i="2"/>
  <c r="CG38" i="2" s="1"/>
  <c r="CF37" i="2"/>
  <c r="CF38" i="2" s="1"/>
  <c r="CE37" i="2"/>
  <c r="CE38" i="2" s="1"/>
  <c r="CD37" i="2"/>
  <c r="CD38" i="2" s="1"/>
  <c r="CC37" i="2"/>
  <c r="CC38" i="2" s="1"/>
  <c r="CB37" i="2"/>
  <c r="CB38" i="2" s="1"/>
  <c r="CA37" i="2"/>
  <c r="CA38" i="2" s="1"/>
  <c r="BZ37" i="2"/>
  <c r="BZ38" i="2" s="1"/>
  <c r="BY37" i="2"/>
  <c r="BY38" i="2" s="1"/>
  <c r="BX37" i="2"/>
  <c r="BX38" i="2" s="1"/>
  <c r="BW37" i="2"/>
  <c r="BW38" i="2" s="1"/>
  <c r="I55" i="2" s="1"/>
  <c r="BV37" i="2"/>
  <c r="BV38" i="2" s="1"/>
  <c r="BU37" i="2"/>
  <c r="BU38" i="2" s="1"/>
  <c r="BT37" i="2"/>
  <c r="BT38" i="2" s="1"/>
  <c r="BS37" i="2"/>
  <c r="BS38" i="2" s="1"/>
  <c r="BR37" i="2"/>
  <c r="BR38" i="2" s="1"/>
  <c r="BQ37" i="2"/>
  <c r="BQ38" i="2" s="1"/>
  <c r="BP37" i="2"/>
  <c r="BP38" i="2" s="1"/>
  <c r="BO37" i="2"/>
  <c r="BO38" i="2" s="1"/>
  <c r="BN37" i="2"/>
  <c r="BN38" i="2" s="1"/>
  <c r="BM37" i="2"/>
  <c r="BM38" i="2" s="1"/>
  <c r="BL37" i="2"/>
  <c r="BL38" i="2" s="1"/>
  <c r="BK37" i="2"/>
  <c r="BK38" i="2" s="1"/>
  <c r="G55" i="2" s="1"/>
  <c r="BJ37" i="2"/>
  <c r="BJ38" i="2" s="1"/>
  <c r="BI37" i="2"/>
  <c r="BI38" i="2" s="1"/>
  <c r="BH37" i="2"/>
  <c r="BH38" i="2" s="1"/>
  <c r="BG37" i="2"/>
  <c r="BG38" i="2" s="1"/>
  <c r="BF37" i="2"/>
  <c r="BF38" i="2" s="1"/>
  <c r="BE37" i="2"/>
  <c r="BE38" i="2" s="1"/>
  <c r="BD37" i="2"/>
  <c r="BD38" i="2" s="1"/>
  <c r="BC37" i="2"/>
  <c r="BC38" i="2" s="1"/>
  <c r="BB37" i="2"/>
  <c r="BB38" i="2" s="1"/>
  <c r="BA37" i="2"/>
  <c r="BA38" i="2" s="1"/>
  <c r="AZ37" i="2"/>
  <c r="AZ38" i="2" s="1"/>
  <c r="AY37" i="2"/>
  <c r="AY38" i="2" s="1"/>
  <c r="E55" i="2" s="1"/>
  <c r="AX37" i="2"/>
  <c r="AX38" i="2" s="1"/>
  <c r="AW37" i="2"/>
  <c r="AW38" i="2" s="1"/>
  <c r="AV37" i="2"/>
  <c r="AV38" i="2" s="1"/>
  <c r="AU37" i="2"/>
  <c r="AU38" i="2" s="1"/>
  <c r="AT37" i="2"/>
  <c r="AT38" i="2" s="1"/>
  <c r="AS37" i="2"/>
  <c r="AS38" i="2" s="1"/>
  <c r="AR37" i="2"/>
  <c r="AR38" i="2" s="1"/>
  <c r="AQ37" i="2"/>
  <c r="AQ38" i="2" s="1"/>
  <c r="AP37" i="2"/>
  <c r="AP38" i="2" s="1"/>
  <c r="AO37" i="2"/>
  <c r="AO38" i="2" s="1"/>
  <c r="AN37" i="2"/>
  <c r="AN38" i="2" s="1"/>
  <c r="AM37" i="2"/>
  <c r="AM38" i="2" s="1"/>
  <c r="E50" i="2" s="1"/>
  <c r="AL37" i="2"/>
  <c r="AL38" i="2" s="1"/>
  <c r="AK37" i="2"/>
  <c r="AK38" i="2" s="1"/>
  <c r="AJ37" i="2"/>
  <c r="AJ38" i="2" s="1"/>
  <c r="AI37" i="2"/>
  <c r="AI38" i="2" s="1"/>
  <c r="AH37" i="2"/>
  <c r="AH38" i="2" s="1"/>
  <c r="AG37" i="2"/>
  <c r="AG38" i="2" s="1"/>
  <c r="AF37" i="2"/>
  <c r="AF38" i="2" s="1"/>
  <c r="AE37" i="2"/>
  <c r="AE38" i="2" s="1"/>
  <c r="AD37" i="2"/>
  <c r="AD38" i="2" s="1"/>
  <c r="AC37" i="2"/>
  <c r="AC38" i="2" s="1"/>
  <c r="AB37" i="2"/>
  <c r="AB38" i="2" s="1"/>
  <c r="AA37" i="2"/>
  <c r="AA38" i="2" s="1"/>
  <c r="G46" i="2" s="1"/>
  <c r="Z37" i="2"/>
  <c r="Z38" i="2" s="1"/>
  <c r="Y37" i="2"/>
  <c r="Y38" i="2" s="1"/>
  <c r="X37" i="2"/>
  <c r="X38" i="2" s="1"/>
  <c r="W37" i="2"/>
  <c r="W38" i="2" s="1"/>
  <c r="V37" i="2"/>
  <c r="V38" i="2" s="1"/>
  <c r="U37" i="2"/>
  <c r="U38" i="2" s="1"/>
  <c r="T37" i="2"/>
  <c r="T38" i="2" s="1"/>
  <c r="S37" i="2"/>
  <c r="S38" i="2" s="1"/>
  <c r="R37" i="2"/>
  <c r="R38" i="2" s="1"/>
  <c r="Q37" i="2"/>
  <c r="Q38" i="2" s="1"/>
  <c r="P37" i="2"/>
  <c r="P38" i="2" s="1"/>
  <c r="O37" i="2"/>
  <c r="O38" i="2" s="1"/>
  <c r="E46" i="2" s="1"/>
  <c r="N37" i="2"/>
  <c r="N38" i="2" s="1"/>
  <c r="M37" i="2"/>
  <c r="M38" i="2" s="1"/>
  <c r="L37" i="2"/>
  <c r="L38" i="2" s="1"/>
  <c r="K37" i="2"/>
  <c r="K38" i="2" s="1"/>
  <c r="J37" i="2"/>
  <c r="J38" i="2" s="1"/>
  <c r="I37" i="2"/>
  <c r="I38" i="2" s="1"/>
  <c r="H37" i="2"/>
  <c r="H38" i="2" s="1"/>
  <c r="G37" i="2"/>
  <c r="G38" i="2" s="1"/>
  <c r="F37" i="2"/>
  <c r="F38" i="2" s="1"/>
  <c r="E37" i="2"/>
  <c r="E38" i="2" s="1"/>
  <c r="D37" i="2"/>
  <c r="D38" i="2" s="1"/>
  <c r="C37" i="2"/>
  <c r="C38" i="2" s="1"/>
  <c r="E41" i="2" s="1"/>
  <c r="D46" i="2" l="1"/>
  <c r="E53" i="2"/>
  <c r="F55" i="2"/>
  <c r="H55" i="2"/>
  <c r="D59" i="2"/>
  <c r="E43" i="2"/>
  <c r="E48" i="2"/>
  <c r="D48" i="2" s="1"/>
  <c r="G48" i="2"/>
  <c r="F48" i="2" s="1"/>
  <c r="E52" i="2"/>
  <c r="E57" i="2"/>
  <c r="G57" i="2"/>
  <c r="I57" i="2"/>
  <c r="K57" i="2"/>
  <c r="M57" i="2"/>
  <c r="E61" i="2"/>
  <c r="F46" i="2"/>
  <c r="G49" i="2"/>
  <c r="K58" i="2"/>
  <c r="E42" i="2"/>
  <c r="E47" i="2"/>
  <c r="G47" i="2"/>
  <c r="F47" i="2" s="1"/>
  <c r="E51" i="2"/>
  <c r="E56" i="2"/>
  <c r="G56" i="2"/>
  <c r="I56" i="2"/>
  <c r="H56" i="2" s="1"/>
  <c r="K56" i="2"/>
  <c r="M56" i="2"/>
  <c r="E60" i="2"/>
  <c r="I58" i="2" l="1"/>
  <c r="M58" i="2"/>
  <c r="E44" i="2"/>
  <c r="E62" i="2"/>
  <c r="G58" i="2"/>
  <c r="E49" i="2"/>
  <c r="GO40" i="4"/>
  <c r="GK40" i="4"/>
  <c r="GG40" i="4"/>
  <c r="GC40" i="4"/>
  <c r="FY40" i="4"/>
  <c r="FU40" i="4"/>
  <c r="FQ40" i="4"/>
  <c r="FM40" i="4"/>
  <c r="FI40" i="4"/>
  <c r="FE40" i="4"/>
  <c r="FA40" i="4"/>
  <c r="EW40" i="4"/>
  <c r="ES40" i="4"/>
  <c r="EO40" i="4"/>
  <c r="EK40" i="4"/>
  <c r="EG40" i="4"/>
  <c r="EC40" i="4"/>
  <c r="DY40" i="4"/>
  <c r="DU40" i="4"/>
  <c r="DQ40" i="4"/>
  <c r="DM40" i="4"/>
  <c r="DI40" i="4"/>
  <c r="DE40" i="4"/>
  <c r="DA40" i="4"/>
  <c r="CW40" i="4"/>
  <c r="CS40" i="4"/>
  <c r="CO40" i="4"/>
  <c r="CK40" i="4"/>
  <c r="CG40" i="4"/>
  <c r="CC40" i="4"/>
  <c r="BY40" i="4"/>
  <c r="BU40" i="4"/>
  <c r="BQ40" i="4"/>
  <c r="BM40" i="4"/>
  <c r="BI40" i="4"/>
  <c r="BE40" i="4"/>
  <c r="BA40" i="4"/>
  <c r="AW40" i="4"/>
  <c r="AS40" i="4"/>
  <c r="AO40" i="4"/>
  <c r="AK40" i="4"/>
  <c r="AG40" i="4"/>
  <c r="AC40" i="4"/>
  <c r="Y40" i="4"/>
  <c r="U40" i="4"/>
  <c r="Q40" i="4"/>
  <c r="M40" i="4"/>
  <c r="I40" i="4"/>
  <c r="E40" i="4"/>
  <c r="GR39" i="4"/>
  <c r="GR40" i="4" s="1"/>
  <c r="GQ39" i="4"/>
  <c r="GQ40" i="4" s="1"/>
  <c r="GP39" i="4"/>
  <c r="GP40" i="4" s="1"/>
  <c r="GO39" i="4"/>
  <c r="GN39" i="4"/>
  <c r="GN40" i="4" s="1"/>
  <c r="GM39" i="4"/>
  <c r="GM40" i="4" s="1"/>
  <c r="GL39" i="4"/>
  <c r="GL40" i="4" s="1"/>
  <c r="GK39" i="4"/>
  <c r="GJ39" i="4"/>
  <c r="GJ40" i="4" s="1"/>
  <c r="GI39" i="4"/>
  <c r="GI40" i="4" s="1"/>
  <c r="GH39" i="4"/>
  <c r="GH40" i="4" s="1"/>
  <c r="GG39" i="4"/>
  <c r="GF39" i="4"/>
  <c r="GF40" i="4" s="1"/>
  <c r="GE39" i="4"/>
  <c r="GE40" i="4" s="1"/>
  <c r="GD39" i="4"/>
  <c r="GD40" i="4" s="1"/>
  <c r="GC39" i="4"/>
  <c r="GB39" i="4"/>
  <c r="GB40" i="4" s="1"/>
  <c r="GA39" i="4"/>
  <c r="GA40" i="4" s="1"/>
  <c r="FZ39" i="4"/>
  <c r="FZ40" i="4" s="1"/>
  <c r="FY39" i="4"/>
  <c r="FX39" i="4"/>
  <c r="FX40" i="4" s="1"/>
  <c r="FW39" i="4"/>
  <c r="FW40" i="4" s="1"/>
  <c r="FV39" i="4"/>
  <c r="FV40" i="4" s="1"/>
  <c r="FU39" i="4"/>
  <c r="FT39" i="4"/>
  <c r="FT40" i="4" s="1"/>
  <c r="FS39" i="4"/>
  <c r="FS40" i="4" s="1"/>
  <c r="FR39" i="4"/>
  <c r="FR40" i="4" s="1"/>
  <c r="FQ39" i="4"/>
  <c r="FP39" i="4"/>
  <c r="FP40" i="4" s="1"/>
  <c r="FO39" i="4"/>
  <c r="FO40" i="4" s="1"/>
  <c r="FN39" i="4"/>
  <c r="FN40" i="4" s="1"/>
  <c r="FM39" i="4"/>
  <c r="FL39" i="4"/>
  <c r="FL40" i="4" s="1"/>
  <c r="FK39" i="4"/>
  <c r="FK40" i="4" s="1"/>
  <c r="FJ39" i="4"/>
  <c r="FJ40" i="4" s="1"/>
  <c r="M58" i="4" s="1"/>
  <c r="L58" i="4" s="1"/>
  <c r="FI39" i="4"/>
  <c r="FH39" i="4"/>
  <c r="FH40" i="4" s="1"/>
  <c r="FG39" i="4"/>
  <c r="FG40" i="4" s="1"/>
  <c r="FF39" i="4"/>
  <c r="FF40" i="4" s="1"/>
  <c r="FE39" i="4"/>
  <c r="FD39" i="4"/>
  <c r="FD40" i="4" s="1"/>
  <c r="FC39" i="4"/>
  <c r="FC40" i="4" s="1"/>
  <c r="FB39" i="4"/>
  <c r="FB40" i="4" s="1"/>
  <c r="FA39" i="4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R39" i="4"/>
  <c r="ER40" i="4" s="1"/>
  <c r="EQ39" i="4"/>
  <c r="EQ40" i="4" s="1"/>
  <c r="EP39" i="4"/>
  <c r="EP40" i="4" s="1"/>
  <c r="EO39" i="4"/>
  <c r="EN39" i="4"/>
  <c r="EN40" i="4" s="1"/>
  <c r="EM39" i="4"/>
  <c r="EM40" i="4" s="1"/>
  <c r="EL39" i="4"/>
  <c r="EL40" i="4" s="1"/>
  <c r="EK39" i="4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B39" i="4"/>
  <c r="EB40" i="4" s="1"/>
  <c r="EA39" i="4"/>
  <c r="EA40" i="4" s="1"/>
  <c r="DZ39" i="4"/>
  <c r="DZ40" i="4" s="1"/>
  <c r="I58" i="4" s="1"/>
  <c r="H58" i="4" s="1"/>
  <c r="DY39" i="4"/>
  <c r="DX39" i="4"/>
  <c r="DX40" i="4" s="1"/>
  <c r="DW39" i="4"/>
  <c r="DW40" i="4" s="1"/>
  <c r="DV39" i="4"/>
  <c r="DV40" i="4" s="1"/>
  <c r="DU39" i="4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H39" i="4"/>
  <c r="DH40" i="4" s="1"/>
  <c r="DG39" i="4"/>
  <c r="DG40" i="4" s="1"/>
  <c r="DF39" i="4"/>
  <c r="DF40" i="4" s="1"/>
  <c r="DE39" i="4"/>
  <c r="DD39" i="4"/>
  <c r="DD40" i="4" s="1"/>
  <c r="DC39" i="4"/>
  <c r="DC40" i="4" s="1"/>
  <c r="DB39" i="4"/>
  <c r="DB40" i="4" s="1"/>
  <c r="DA39" i="4"/>
  <c r="CZ39" i="4"/>
  <c r="CZ40" i="4" s="1"/>
  <c r="CY39" i="4"/>
  <c r="CY40" i="4" s="1"/>
  <c r="CX39" i="4"/>
  <c r="CX40" i="4" s="1"/>
  <c r="CW39" i="4"/>
  <c r="CV39" i="4"/>
  <c r="CV40" i="4" s="1"/>
  <c r="CU39" i="4"/>
  <c r="CU40" i="4" s="1"/>
  <c r="CT39" i="4"/>
  <c r="CT40" i="4" s="1"/>
  <c r="CS39" i="4"/>
  <c r="CR39" i="4"/>
  <c r="CR40" i="4" s="1"/>
  <c r="CQ39" i="4"/>
  <c r="CQ40" i="4" s="1"/>
  <c r="CP39" i="4"/>
  <c r="CP40" i="4" s="1"/>
  <c r="E58" i="4" s="1"/>
  <c r="D58" i="4" s="1"/>
  <c r="CO39" i="4"/>
  <c r="CN39" i="4"/>
  <c r="CN40" i="4" s="1"/>
  <c r="CM39" i="4"/>
  <c r="CM40" i="4" s="1"/>
  <c r="CL39" i="4"/>
  <c r="CL40" i="4" s="1"/>
  <c r="CK39" i="4"/>
  <c r="CJ39" i="4"/>
  <c r="CJ40" i="4" s="1"/>
  <c r="CI39" i="4"/>
  <c r="CI40" i="4" s="1"/>
  <c r="CH39" i="4"/>
  <c r="CH40" i="4" s="1"/>
  <c r="CG39" i="4"/>
  <c r="CF39" i="4"/>
  <c r="CF40" i="4" s="1"/>
  <c r="CE39" i="4"/>
  <c r="CE40" i="4" s="1"/>
  <c r="CD39" i="4"/>
  <c r="CD40" i="4" s="1"/>
  <c r="CC39" i="4"/>
  <c r="CB39" i="4"/>
  <c r="CB40" i="4" s="1"/>
  <c r="CA39" i="4"/>
  <c r="CA40" i="4" s="1"/>
  <c r="BZ39" i="4"/>
  <c r="BZ40" i="4" s="1"/>
  <c r="BY39" i="4"/>
  <c r="BX39" i="4"/>
  <c r="BX40" i="4" s="1"/>
  <c r="BW39" i="4"/>
  <c r="BW40" i="4" s="1"/>
  <c r="BV39" i="4"/>
  <c r="BV40" i="4" s="1"/>
  <c r="BU39" i="4"/>
  <c r="BT39" i="4"/>
  <c r="BT40" i="4" s="1"/>
  <c r="BS39" i="4"/>
  <c r="BS40" i="4" s="1"/>
  <c r="BR39" i="4"/>
  <c r="BR40" i="4" s="1"/>
  <c r="BQ39" i="4"/>
  <c r="BP39" i="4"/>
  <c r="BP40" i="4" s="1"/>
  <c r="BO39" i="4"/>
  <c r="BO40" i="4" s="1"/>
  <c r="BN39" i="4"/>
  <c r="BN40" i="4" s="1"/>
  <c r="BM39" i="4"/>
  <c r="BL39" i="4"/>
  <c r="BL40" i="4" s="1"/>
  <c r="BK39" i="4"/>
  <c r="BK40" i="4" s="1"/>
  <c r="BJ39" i="4"/>
  <c r="BJ40" i="4" s="1"/>
  <c r="BI39" i="4"/>
  <c r="BH39" i="4"/>
  <c r="BH40" i="4" s="1"/>
  <c r="BG39" i="4"/>
  <c r="BG40" i="4" s="1"/>
  <c r="BF39" i="4"/>
  <c r="BF40" i="4" s="1"/>
  <c r="I49" i="4" s="1"/>
  <c r="H49" i="4" s="1"/>
  <c r="BE39" i="4"/>
  <c r="BD39" i="4"/>
  <c r="BD40" i="4" s="1"/>
  <c r="BC39" i="4"/>
  <c r="BC40" i="4" s="1"/>
  <c r="BB39" i="4"/>
  <c r="BB40" i="4" s="1"/>
  <c r="BA39" i="4"/>
  <c r="AZ39" i="4"/>
  <c r="AZ40" i="4" s="1"/>
  <c r="AY39" i="4"/>
  <c r="AY40" i="4" s="1"/>
  <c r="AX39" i="4"/>
  <c r="AX40" i="4" s="1"/>
  <c r="AW39" i="4"/>
  <c r="AV39" i="4"/>
  <c r="AV40" i="4" s="1"/>
  <c r="AU39" i="4"/>
  <c r="AU40" i="4" s="1"/>
  <c r="AT39" i="4"/>
  <c r="AT40" i="4" s="1"/>
  <c r="AS39" i="4"/>
  <c r="AR39" i="4"/>
  <c r="AR40" i="4" s="1"/>
  <c r="AQ39" i="4"/>
  <c r="AQ40" i="4" s="1"/>
  <c r="AP39" i="4"/>
  <c r="AP40" i="4" s="1"/>
  <c r="AO39" i="4"/>
  <c r="AN39" i="4"/>
  <c r="AN40" i="4" s="1"/>
  <c r="AM39" i="4"/>
  <c r="AM40" i="4" s="1"/>
  <c r="AL39" i="4"/>
  <c r="AL40" i="4" s="1"/>
  <c r="AK39" i="4"/>
  <c r="AJ39" i="4"/>
  <c r="AJ40" i="4" s="1"/>
  <c r="AI39" i="4"/>
  <c r="AI40" i="4" s="1"/>
  <c r="AH39" i="4"/>
  <c r="AH40" i="4" s="1"/>
  <c r="AG39" i="4"/>
  <c r="AF39" i="4"/>
  <c r="AF40" i="4" s="1"/>
  <c r="AE39" i="4"/>
  <c r="AE40" i="4" s="1"/>
  <c r="AD39" i="4"/>
  <c r="AD40" i="4" s="1"/>
  <c r="AC39" i="4"/>
  <c r="AB39" i="4"/>
  <c r="AB40" i="4" s="1"/>
  <c r="AA39" i="4"/>
  <c r="AA40" i="4" s="1"/>
  <c r="Z39" i="4"/>
  <c r="Z40" i="4" s="1"/>
  <c r="Y39" i="4"/>
  <c r="X39" i="4"/>
  <c r="X40" i="4" s="1"/>
  <c r="W39" i="4"/>
  <c r="W40" i="4" s="1"/>
  <c r="V39" i="4"/>
  <c r="V40" i="4" s="1"/>
  <c r="E49" i="4" s="1"/>
  <c r="D49" i="4" s="1"/>
  <c r="U39" i="4"/>
  <c r="T39" i="4"/>
  <c r="T40" i="4" s="1"/>
  <c r="S39" i="4"/>
  <c r="S40" i="4" s="1"/>
  <c r="R39" i="4"/>
  <c r="R40" i="4" s="1"/>
  <c r="Q39" i="4"/>
  <c r="P39" i="4"/>
  <c r="P40" i="4" s="1"/>
  <c r="O39" i="4"/>
  <c r="O40" i="4" s="1"/>
  <c r="N39" i="4"/>
  <c r="N40" i="4" s="1"/>
  <c r="M39" i="4"/>
  <c r="L39" i="4"/>
  <c r="L40" i="4" s="1"/>
  <c r="K39" i="4"/>
  <c r="K40" i="4" s="1"/>
  <c r="J39" i="4"/>
  <c r="J40" i="4" s="1"/>
  <c r="I39" i="4"/>
  <c r="H39" i="4"/>
  <c r="H40" i="4" s="1"/>
  <c r="G39" i="4"/>
  <c r="G40" i="4" s="1"/>
  <c r="F39" i="4"/>
  <c r="F40" i="4" s="1"/>
  <c r="E39" i="4"/>
  <c r="D39" i="4"/>
  <c r="D40" i="4" s="1"/>
  <c r="C39" i="4"/>
  <c r="C40" i="4" s="1"/>
  <c r="G50" i="4" l="1"/>
  <c r="F50" i="4" s="1"/>
  <c r="E63" i="4"/>
  <c r="E50" i="4"/>
  <c r="G48" i="4"/>
  <c r="M59" i="4"/>
  <c r="L59" i="4" s="1"/>
  <c r="E61" i="4"/>
  <c r="E64" i="4" s="1"/>
  <c r="E57" i="4"/>
  <c r="E44" i="4"/>
  <c r="D44" i="4" s="1"/>
  <c r="G49" i="4"/>
  <c r="F49" i="4" s="1"/>
  <c r="E53" i="4"/>
  <c r="D53" i="4" s="1"/>
  <c r="G58" i="4"/>
  <c r="F58" i="4" s="1"/>
  <c r="K58" i="4"/>
  <c r="J58" i="4" s="1"/>
  <c r="E62" i="4"/>
  <c r="G59" i="4"/>
  <c r="F59" i="4" s="1"/>
  <c r="I57" i="4"/>
  <c r="I48" i="4"/>
  <c r="E43" i="4"/>
  <c r="I50" i="4"/>
  <c r="H50" i="4" s="1"/>
  <c r="E52" i="4"/>
  <c r="E59" i="4"/>
  <c r="D59" i="4" s="1"/>
  <c r="G57" i="4"/>
  <c r="I59" i="4"/>
  <c r="H59" i="4" s="1"/>
  <c r="K57" i="4"/>
  <c r="E54" i="4"/>
  <c r="D54" i="4" s="1"/>
  <c r="E45" i="4"/>
  <c r="D45" i="4" s="1"/>
  <c r="E48" i="4"/>
  <c r="K59" i="4"/>
  <c r="J59" i="4" s="1"/>
  <c r="M57" i="4"/>
  <c r="D63" i="4"/>
  <c r="D61" i="4"/>
  <c r="D62" i="4"/>
  <c r="M60" i="4" l="1"/>
  <c r="L57" i="4"/>
  <c r="L60" i="4" s="1"/>
  <c r="I51" i="4"/>
  <c r="H48" i="4"/>
  <c r="H51" i="4" s="1"/>
  <c r="F48" i="4"/>
  <c r="F51" i="4" s="1"/>
  <c r="G51" i="4"/>
  <c r="J57" i="4"/>
  <c r="J60" i="4" s="1"/>
  <c r="K60" i="4"/>
  <c r="E55" i="4"/>
  <c r="D52" i="4"/>
  <c r="D55" i="4" s="1"/>
  <c r="I60" i="4"/>
  <c r="H57" i="4"/>
  <c r="H60" i="4" s="1"/>
  <c r="E60" i="4"/>
  <c r="D57" i="4"/>
  <c r="D60" i="4" s="1"/>
  <c r="D64" i="4"/>
  <c r="E51" i="4"/>
  <c r="D51" i="4"/>
  <c r="F57" i="4"/>
  <c r="F60" i="4" s="1"/>
  <c r="G60" i="4"/>
  <c r="E46" i="4"/>
  <c r="D43" i="4"/>
  <c r="D46" i="4" s="1"/>
  <c r="D36" i="5" l="1"/>
  <c r="D37" i="5" s="1"/>
  <c r="E36" i="5"/>
  <c r="E37" i="5" s="1"/>
  <c r="F36" i="5"/>
  <c r="F37" i="5" s="1"/>
  <c r="G36" i="5"/>
  <c r="G37" i="5" s="1"/>
  <c r="H36" i="5"/>
  <c r="H37" i="5" s="1"/>
  <c r="I36" i="5"/>
  <c r="I37" i="5" s="1"/>
  <c r="J36" i="5"/>
  <c r="J37" i="5" s="1"/>
  <c r="K36" i="5"/>
  <c r="K37" i="5" s="1"/>
  <c r="L36" i="5"/>
  <c r="M36" i="5"/>
  <c r="M37" i="5" s="1"/>
  <c r="N36" i="5"/>
  <c r="N37" i="5" s="1"/>
  <c r="O36" i="5"/>
  <c r="O37" i="5" s="1"/>
  <c r="P36" i="5"/>
  <c r="P37" i="5" s="1"/>
  <c r="Q36" i="5"/>
  <c r="Q37" i="5" s="1"/>
  <c r="R36" i="5"/>
  <c r="R37" i="5" s="1"/>
  <c r="S36" i="5"/>
  <c r="S37" i="5" s="1"/>
  <c r="T36" i="5"/>
  <c r="T37" i="5" s="1"/>
  <c r="U36" i="5"/>
  <c r="U37" i="5" s="1"/>
  <c r="V36" i="5"/>
  <c r="V37" i="5" s="1"/>
  <c r="W36" i="5"/>
  <c r="W37" i="5" s="1"/>
  <c r="X36" i="5"/>
  <c r="Y36" i="5"/>
  <c r="Y37" i="5" s="1"/>
  <c r="Z36" i="5"/>
  <c r="Z37" i="5" s="1"/>
  <c r="AA36" i="5"/>
  <c r="AA37" i="5" s="1"/>
  <c r="AB36" i="5"/>
  <c r="AB37" i="5" s="1"/>
  <c r="AC36" i="5"/>
  <c r="AC37" i="5" s="1"/>
  <c r="AD36" i="5"/>
  <c r="AD37" i="5" s="1"/>
  <c r="AE36" i="5"/>
  <c r="AE37" i="5" s="1"/>
  <c r="AF36" i="5"/>
  <c r="AG36" i="5"/>
  <c r="AH36" i="5"/>
  <c r="AH37" i="5" s="1"/>
  <c r="AI36" i="5"/>
  <c r="AI37" i="5" s="1"/>
  <c r="AJ36" i="5"/>
  <c r="AJ37" i="5" s="1"/>
  <c r="AK36" i="5"/>
  <c r="AK37" i="5" s="1"/>
  <c r="AL36" i="5"/>
  <c r="AL37" i="5" s="1"/>
  <c r="AM36" i="5"/>
  <c r="AM37" i="5" s="1"/>
  <c r="AN36" i="5"/>
  <c r="AO36" i="5"/>
  <c r="AO37" i="5" s="1"/>
  <c r="AP36" i="5"/>
  <c r="AP37" i="5" s="1"/>
  <c r="AQ36" i="5"/>
  <c r="AQ37" i="5" s="1"/>
  <c r="AR36" i="5"/>
  <c r="AR37" i="5" s="1"/>
  <c r="AS36" i="5"/>
  <c r="AT36" i="5"/>
  <c r="AT37" i="5" s="1"/>
  <c r="AU36" i="5"/>
  <c r="AU37" i="5" s="1"/>
  <c r="AV36" i="5"/>
  <c r="AW36" i="5"/>
  <c r="AW37" i="5" s="1"/>
  <c r="AX36" i="5"/>
  <c r="AX37" i="5" s="1"/>
  <c r="AY36" i="5"/>
  <c r="AY37" i="5" s="1"/>
  <c r="AZ36" i="5"/>
  <c r="AZ37" i="5" s="1"/>
  <c r="BA36" i="5"/>
  <c r="BA37" i="5" s="1"/>
  <c r="BB36" i="5"/>
  <c r="BB37" i="5" s="1"/>
  <c r="BC36" i="5"/>
  <c r="BC37" i="5" s="1"/>
  <c r="BD36" i="5"/>
  <c r="BE36" i="5"/>
  <c r="BE37" i="5" s="1"/>
  <c r="BF36" i="5"/>
  <c r="BF37" i="5" s="1"/>
  <c r="BG36" i="5"/>
  <c r="BG37" i="5" s="1"/>
  <c r="BH36" i="5"/>
  <c r="BH37" i="5" s="1"/>
  <c r="BI36" i="5"/>
  <c r="BI37" i="5" s="1"/>
  <c r="BJ36" i="5"/>
  <c r="BJ37" i="5" s="1"/>
  <c r="BK36" i="5"/>
  <c r="BK37" i="5" s="1"/>
  <c r="BL36" i="5"/>
  <c r="BL37" i="5" s="1"/>
  <c r="BM36" i="5"/>
  <c r="BM37" i="5" s="1"/>
  <c r="BN36" i="5"/>
  <c r="BN37" i="5" s="1"/>
  <c r="BO36" i="5"/>
  <c r="BO37" i="5" s="1"/>
  <c r="BP36" i="5"/>
  <c r="BP37" i="5" s="1"/>
  <c r="BQ36" i="5"/>
  <c r="BQ37" i="5" s="1"/>
  <c r="BR36" i="5"/>
  <c r="BR37" i="5" s="1"/>
  <c r="BS36" i="5"/>
  <c r="BS37" i="5" s="1"/>
  <c r="BT36" i="5"/>
  <c r="BT37" i="5" s="1"/>
  <c r="BU36" i="5"/>
  <c r="BU37" i="5" s="1"/>
  <c r="BV36" i="5"/>
  <c r="BV37" i="5" s="1"/>
  <c r="BW36" i="5"/>
  <c r="BW37" i="5" s="1"/>
  <c r="BX36" i="5"/>
  <c r="BX37" i="5" s="1"/>
  <c r="BY36" i="5"/>
  <c r="BY37" i="5" s="1"/>
  <c r="BZ36" i="5"/>
  <c r="BZ37" i="5" s="1"/>
  <c r="CA36" i="5"/>
  <c r="CA37" i="5" s="1"/>
  <c r="CB36" i="5"/>
  <c r="CB37" i="5" s="1"/>
  <c r="CC36" i="5"/>
  <c r="CD36" i="5"/>
  <c r="CD37" i="5" s="1"/>
  <c r="CE36" i="5"/>
  <c r="CE37" i="5" s="1"/>
  <c r="CF36" i="5"/>
  <c r="CF37" i="5" s="1"/>
  <c r="CG36" i="5"/>
  <c r="CG37" i="5" s="1"/>
  <c r="CH36" i="5"/>
  <c r="CH37" i="5" s="1"/>
  <c r="CI36" i="5"/>
  <c r="CI37" i="5" s="1"/>
  <c r="CJ36" i="5"/>
  <c r="CJ37" i="5" s="1"/>
  <c r="CK36" i="5"/>
  <c r="CK37" i="5" s="1"/>
  <c r="CL36" i="5"/>
  <c r="CL37" i="5" s="1"/>
  <c r="CM36" i="5"/>
  <c r="CM37" i="5" s="1"/>
  <c r="CN36" i="5"/>
  <c r="CN37" i="5" s="1"/>
  <c r="CO36" i="5"/>
  <c r="CO37" i="5" s="1"/>
  <c r="CP36" i="5"/>
  <c r="CP37" i="5" s="1"/>
  <c r="CQ36" i="5"/>
  <c r="CQ37" i="5" s="1"/>
  <c r="CR36" i="5"/>
  <c r="CR37" i="5" s="1"/>
  <c r="CS36" i="5"/>
  <c r="CS37" i="5" s="1"/>
  <c r="CT36" i="5"/>
  <c r="CT37" i="5" s="1"/>
  <c r="CU36" i="5"/>
  <c r="CU37" i="5" s="1"/>
  <c r="CV36" i="5"/>
  <c r="CV37" i="5" s="1"/>
  <c r="CW36" i="5"/>
  <c r="CW37" i="5" s="1"/>
  <c r="CX36" i="5"/>
  <c r="CX37" i="5" s="1"/>
  <c r="CY36" i="5"/>
  <c r="CY37" i="5" s="1"/>
  <c r="CZ36" i="5"/>
  <c r="CZ37" i="5" s="1"/>
  <c r="DA36" i="5"/>
  <c r="DA37" i="5" s="1"/>
  <c r="DB36" i="5"/>
  <c r="DB37" i="5" s="1"/>
  <c r="DC36" i="5"/>
  <c r="DC37" i="5" s="1"/>
  <c r="DD36" i="5"/>
  <c r="DD37" i="5" s="1"/>
  <c r="DE36" i="5"/>
  <c r="DE37" i="5" s="1"/>
  <c r="DF36" i="5"/>
  <c r="DF37" i="5" s="1"/>
  <c r="DG36" i="5"/>
  <c r="DG37" i="5" s="1"/>
  <c r="DH36" i="5"/>
  <c r="DH37" i="5" s="1"/>
  <c r="DI36" i="5"/>
  <c r="DI37" i="5" s="1"/>
  <c r="DJ36" i="5"/>
  <c r="DJ37" i="5" s="1"/>
  <c r="DK36" i="5"/>
  <c r="DK37" i="5" s="1"/>
  <c r="DL36" i="5"/>
  <c r="DL37" i="5" s="1"/>
  <c r="DM36" i="5"/>
  <c r="DM37" i="5" s="1"/>
  <c r="DN36" i="5"/>
  <c r="DN37" i="5" s="1"/>
  <c r="DO36" i="5"/>
  <c r="DO37" i="5" s="1"/>
  <c r="DP36" i="5"/>
  <c r="DP37" i="5" s="1"/>
  <c r="DQ36" i="5"/>
  <c r="DQ37" i="5" s="1"/>
  <c r="DR36" i="5"/>
  <c r="DR37" i="5" s="1"/>
  <c r="DS36" i="5"/>
  <c r="DS37" i="5" s="1"/>
  <c r="DT36" i="5"/>
  <c r="DT37" i="5" s="1"/>
  <c r="DU36" i="5"/>
  <c r="DU37" i="5" s="1"/>
  <c r="DV36" i="5"/>
  <c r="DV37" i="5" s="1"/>
  <c r="DW36" i="5"/>
  <c r="DW37" i="5" s="1"/>
  <c r="DX36" i="5"/>
  <c r="DX37" i="5" s="1"/>
  <c r="DY36" i="5"/>
  <c r="DY37" i="5" s="1"/>
  <c r="DZ36" i="5"/>
  <c r="DZ37" i="5" s="1"/>
  <c r="EA36" i="5"/>
  <c r="EA37" i="5" s="1"/>
  <c r="EB36" i="5"/>
  <c r="EB37" i="5" s="1"/>
  <c r="EC36" i="5"/>
  <c r="EC37" i="5" s="1"/>
  <c r="ED36" i="5"/>
  <c r="ED37" i="5" s="1"/>
  <c r="EE36" i="5"/>
  <c r="EE37" i="5" s="1"/>
  <c r="EF36" i="5"/>
  <c r="EF37" i="5" s="1"/>
  <c r="EG36" i="5"/>
  <c r="EG37" i="5" s="1"/>
  <c r="EH36" i="5"/>
  <c r="EH37" i="5" s="1"/>
  <c r="EI36" i="5"/>
  <c r="EI37" i="5" s="1"/>
  <c r="EJ36" i="5"/>
  <c r="EJ37" i="5" s="1"/>
  <c r="EK36" i="5"/>
  <c r="EK37" i="5" s="1"/>
  <c r="EL36" i="5"/>
  <c r="EL37" i="5" s="1"/>
  <c r="EM36" i="5"/>
  <c r="EM37" i="5" s="1"/>
  <c r="EN36" i="5"/>
  <c r="EO36" i="5"/>
  <c r="EP36" i="5"/>
  <c r="EP37" i="5" s="1"/>
  <c r="EQ36" i="5"/>
  <c r="EQ37" i="5" s="1"/>
  <c r="ER36" i="5"/>
  <c r="ER37" i="5" s="1"/>
  <c r="ES36" i="5"/>
  <c r="ES37" i="5" s="1"/>
  <c r="ET36" i="5"/>
  <c r="ET37" i="5" s="1"/>
  <c r="EU36" i="5"/>
  <c r="EU37" i="5" s="1"/>
  <c r="EV36" i="5"/>
  <c r="EV37" i="5" s="1"/>
  <c r="EW36" i="5"/>
  <c r="EW37" i="5" s="1"/>
  <c r="EX36" i="5"/>
  <c r="EX37" i="5" s="1"/>
  <c r="EY36" i="5"/>
  <c r="EY37" i="5" s="1"/>
  <c r="EZ36" i="5"/>
  <c r="EZ37" i="5" s="1"/>
  <c r="FA36" i="5"/>
  <c r="FA37" i="5" s="1"/>
  <c r="FB36" i="5"/>
  <c r="FB37" i="5" s="1"/>
  <c r="FC36" i="5"/>
  <c r="FC37" i="5" s="1"/>
  <c r="FD36" i="5"/>
  <c r="FD37" i="5" s="1"/>
  <c r="FE36" i="5"/>
  <c r="FE37" i="5" s="1"/>
  <c r="FF36" i="5"/>
  <c r="FF37" i="5" s="1"/>
  <c r="FG36" i="5"/>
  <c r="FG37" i="5" s="1"/>
  <c r="FH36" i="5"/>
  <c r="FI36" i="5"/>
  <c r="FI37" i="5" s="1"/>
  <c r="FJ36" i="5"/>
  <c r="FJ37" i="5" s="1"/>
  <c r="FK36" i="5"/>
  <c r="FK37" i="5" s="1"/>
  <c r="FL36" i="5"/>
  <c r="FL37" i="5" s="1"/>
  <c r="FM36" i="5"/>
  <c r="FN36" i="5"/>
  <c r="FN37" i="5" s="1"/>
  <c r="FO36" i="5"/>
  <c r="FO37" i="5" s="1"/>
  <c r="FP36" i="5"/>
  <c r="FP37" i="5" s="1"/>
  <c r="FQ36" i="5"/>
  <c r="FQ37" i="5" s="1"/>
  <c r="FR36" i="5"/>
  <c r="FR37" i="5" s="1"/>
  <c r="FS36" i="5"/>
  <c r="FS37" i="5" s="1"/>
  <c r="FT36" i="5"/>
  <c r="FU36" i="5"/>
  <c r="FU37" i="5" s="1"/>
  <c r="FV36" i="5"/>
  <c r="FV37" i="5" s="1"/>
  <c r="FW36" i="5"/>
  <c r="FW37" i="5" s="1"/>
  <c r="FX36" i="5"/>
  <c r="FX37" i="5" s="1"/>
  <c r="FY36" i="5"/>
  <c r="FY37" i="5" s="1"/>
  <c r="FZ36" i="5"/>
  <c r="FZ37" i="5" s="1"/>
  <c r="GA36" i="5"/>
  <c r="GA37" i="5" s="1"/>
  <c r="GB36" i="5"/>
  <c r="GB37" i="5" s="1"/>
  <c r="GC36" i="5"/>
  <c r="GC37" i="5" s="1"/>
  <c r="GD36" i="5"/>
  <c r="GD37" i="5" s="1"/>
  <c r="GE36" i="5"/>
  <c r="GE37" i="5" s="1"/>
  <c r="GF36" i="5"/>
  <c r="GF37" i="5" s="1"/>
  <c r="GG36" i="5"/>
  <c r="GG37" i="5" s="1"/>
  <c r="GH36" i="5"/>
  <c r="GH37" i="5" s="1"/>
  <c r="GI36" i="5"/>
  <c r="GI37" i="5" s="1"/>
  <c r="GJ36" i="5"/>
  <c r="GK36" i="5"/>
  <c r="GL36" i="5"/>
  <c r="GL37" i="5" s="1"/>
  <c r="GM36" i="5"/>
  <c r="GM37" i="5" s="1"/>
  <c r="GN36" i="5"/>
  <c r="GN37" i="5" s="1"/>
  <c r="GO36" i="5"/>
  <c r="GO37" i="5" s="1"/>
  <c r="GP36" i="5"/>
  <c r="GP37" i="5" s="1"/>
  <c r="GQ36" i="5"/>
  <c r="GQ37" i="5" s="1"/>
  <c r="GR36" i="5"/>
  <c r="GR37" i="5" s="1"/>
  <c r="GS36" i="5"/>
  <c r="GS37" i="5" s="1"/>
  <c r="GT36" i="5"/>
  <c r="GT37" i="5" s="1"/>
  <c r="GU36" i="5"/>
  <c r="GU37" i="5" s="1"/>
  <c r="GV36" i="5"/>
  <c r="GV37" i="5" s="1"/>
  <c r="GW36" i="5"/>
  <c r="GW37" i="5" s="1"/>
  <c r="GX36" i="5"/>
  <c r="GX37" i="5" s="1"/>
  <c r="GY36" i="5"/>
  <c r="GY37" i="5" s="1"/>
  <c r="GZ36" i="5"/>
  <c r="GZ37" i="5" s="1"/>
  <c r="HA36" i="5"/>
  <c r="HA37" i="5" s="1"/>
  <c r="HB36" i="5"/>
  <c r="HB37" i="5" s="1"/>
  <c r="HC36" i="5"/>
  <c r="HC37" i="5" s="1"/>
  <c r="HD36" i="5"/>
  <c r="HD37" i="5" s="1"/>
  <c r="HE36" i="5"/>
  <c r="HE37" i="5" s="1"/>
  <c r="HF36" i="5"/>
  <c r="HF37" i="5" s="1"/>
  <c r="HG36" i="5"/>
  <c r="HG37" i="5" s="1"/>
  <c r="HH36" i="5"/>
  <c r="HH37" i="5" s="1"/>
  <c r="HI36" i="5"/>
  <c r="HI37" i="5" s="1"/>
  <c r="HJ36" i="5"/>
  <c r="HJ37" i="5" s="1"/>
  <c r="HK36" i="5"/>
  <c r="HK37" i="5" s="1"/>
  <c r="HL36" i="5"/>
  <c r="HL37" i="5" s="1"/>
  <c r="HM36" i="5"/>
  <c r="HM37" i="5" s="1"/>
  <c r="HN36" i="5"/>
  <c r="HN37" i="5" s="1"/>
  <c r="HO36" i="5"/>
  <c r="HO37" i="5" s="1"/>
  <c r="HP36" i="5"/>
  <c r="HP37" i="5" s="1"/>
  <c r="HQ36" i="5"/>
  <c r="HQ37" i="5" s="1"/>
  <c r="HR36" i="5"/>
  <c r="HR37" i="5" s="1"/>
  <c r="HS36" i="5"/>
  <c r="HS37" i="5" s="1"/>
  <c r="HT36" i="5"/>
  <c r="HT37" i="5" s="1"/>
  <c r="HU36" i="5"/>
  <c r="HU37" i="5" s="1"/>
  <c r="HV36" i="5"/>
  <c r="HV37" i="5" s="1"/>
  <c r="HW36" i="5"/>
  <c r="HW37" i="5" s="1"/>
  <c r="HX36" i="5"/>
  <c r="HX37" i="5" s="1"/>
  <c r="HY36" i="5"/>
  <c r="HY37" i="5" s="1"/>
  <c r="HZ36" i="5"/>
  <c r="HZ37" i="5" s="1"/>
  <c r="IA36" i="5"/>
  <c r="IA37" i="5" s="1"/>
  <c r="IB36" i="5"/>
  <c r="IB37" i="5" s="1"/>
  <c r="IC36" i="5"/>
  <c r="IC37" i="5" s="1"/>
  <c r="ID36" i="5"/>
  <c r="ID37" i="5" s="1"/>
  <c r="IE36" i="5"/>
  <c r="IE37" i="5" s="1"/>
  <c r="IF36" i="5"/>
  <c r="IF37" i="5" s="1"/>
  <c r="IG36" i="5"/>
  <c r="IH36" i="5"/>
  <c r="IH37" i="5" s="1"/>
  <c r="II36" i="5"/>
  <c r="II37" i="5" s="1"/>
  <c r="IJ36" i="5"/>
  <c r="IJ37" i="5" s="1"/>
  <c r="IK36" i="5"/>
  <c r="IK37" i="5" s="1"/>
  <c r="IL36" i="5"/>
  <c r="IL37" i="5" s="1"/>
  <c r="IM36" i="5"/>
  <c r="IM37" i="5" s="1"/>
  <c r="IN36" i="5"/>
  <c r="IN37" i="5" s="1"/>
  <c r="IO36" i="5"/>
  <c r="IO37" i="5" s="1"/>
  <c r="IP36" i="5"/>
  <c r="IP37" i="5" s="1"/>
  <c r="IQ36" i="5"/>
  <c r="IQ37" i="5" s="1"/>
  <c r="IR36" i="5"/>
  <c r="IR37" i="5" s="1"/>
  <c r="IS36" i="5"/>
  <c r="IS37" i="5" s="1"/>
  <c r="IT36" i="5"/>
  <c r="IT37" i="5" s="1"/>
  <c r="L37" i="5"/>
  <c r="X37" i="5"/>
  <c r="AF37" i="5"/>
  <c r="AG37" i="5"/>
  <c r="AN37" i="5"/>
  <c r="AS37" i="5"/>
  <c r="AV37" i="5"/>
  <c r="BD37" i="5"/>
  <c r="CC37" i="5"/>
  <c r="EN37" i="5"/>
  <c r="EO37" i="5"/>
  <c r="FH37" i="5"/>
  <c r="FM37" i="5"/>
  <c r="FT37" i="5"/>
  <c r="GJ37" i="5"/>
  <c r="GK37" i="5"/>
  <c r="IG37" i="5"/>
  <c r="IU37" i="5"/>
  <c r="IV37" i="5"/>
  <c r="IW37" i="5"/>
  <c r="IX37" i="5"/>
  <c r="IY37" i="5"/>
  <c r="IZ37" i="5"/>
  <c r="JA37" i="5"/>
  <c r="JB37" i="5"/>
  <c r="JC37" i="5"/>
  <c r="JD37" i="5"/>
  <c r="JE37" i="5"/>
  <c r="D57" i="6"/>
  <c r="D58" i="6"/>
  <c r="D56" i="6"/>
  <c r="L53" i="6"/>
  <c r="L54" i="6"/>
  <c r="L52" i="6"/>
  <c r="J53" i="6"/>
  <c r="J54" i="6"/>
  <c r="J52" i="6"/>
  <c r="H53" i="6"/>
  <c r="H54" i="6"/>
  <c r="H52" i="6"/>
  <c r="F53" i="6"/>
  <c r="F54" i="6"/>
  <c r="F52" i="6"/>
  <c r="D53" i="6"/>
  <c r="D54" i="6"/>
  <c r="D52" i="6"/>
  <c r="D48" i="6"/>
  <c r="D49" i="6"/>
  <c r="D47" i="6"/>
  <c r="J44" i="6"/>
  <c r="J45" i="6"/>
  <c r="J43" i="6"/>
  <c r="H44" i="6"/>
  <c r="H45" i="6"/>
  <c r="H43" i="6"/>
  <c r="F44" i="6"/>
  <c r="F45" i="6"/>
  <c r="F43" i="6"/>
  <c r="D44" i="6"/>
  <c r="D45" i="6"/>
  <c r="D43" i="6"/>
  <c r="D40" i="6"/>
  <c r="D35" i="6"/>
  <c r="E35" i="6"/>
  <c r="F35" i="6"/>
  <c r="G35" i="6"/>
  <c r="H35" i="6"/>
  <c r="I35" i="6"/>
  <c r="J35" i="6"/>
  <c r="K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5" i="6"/>
  <c r="IT34" i="6" l="1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M35" i="6" s="1"/>
  <c r="L34" i="6"/>
  <c r="L35" i="6" s="1"/>
  <c r="K34" i="6"/>
  <c r="J34" i="6"/>
  <c r="I34" i="6"/>
  <c r="H34" i="6"/>
  <c r="G34" i="6"/>
  <c r="F34" i="6"/>
  <c r="E34" i="6"/>
  <c r="D34" i="6"/>
  <c r="C34" i="6"/>
  <c r="E38" i="6" l="1"/>
  <c r="D38" i="6" s="1"/>
  <c r="I44" i="6"/>
  <c r="K43" i="6"/>
  <c r="I52" i="6"/>
  <c r="M54" i="6"/>
  <c r="E39" i="6"/>
  <c r="D39" i="6" s="1"/>
  <c r="E40" i="6"/>
  <c r="E44" i="6"/>
  <c r="K45" i="6"/>
  <c r="M52" i="6"/>
  <c r="G52" i="6"/>
  <c r="M53" i="6"/>
  <c r="E45" i="6"/>
  <c r="G44" i="6"/>
  <c r="E49" i="6"/>
  <c r="E52" i="6"/>
  <c r="K53" i="6"/>
  <c r="G45" i="6"/>
  <c r="E54" i="6"/>
  <c r="G53" i="6"/>
  <c r="E57" i="6"/>
  <c r="I53" i="6"/>
  <c r="K52" i="6"/>
  <c r="I43" i="6"/>
  <c r="E53" i="6"/>
  <c r="E43" i="6"/>
  <c r="I45" i="6"/>
  <c r="K44" i="6"/>
  <c r="E47" i="6"/>
  <c r="G54" i="6"/>
  <c r="E58" i="6"/>
  <c r="G43" i="6"/>
  <c r="E48" i="6"/>
  <c r="I54" i="6"/>
  <c r="K54" i="6"/>
  <c r="E56" i="6"/>
  <c r="H55" i="6" l="1"/>
  <c r="K55" i="6"/>
  <c r="J55" i="6"/>
  <c r="E46" i="6"/>
  <c r="D46" i="6"/>
  <c r="J46" i="6"/>
  <c r="I55" i="6"/>
  <c r="E50" i="6"/>
  <c r="D50" i="6"/>
  <c r="K46" i="6"/>
  <c r="G55" i="6"/>
  <c r="F55" i="6"/>
  <c r="D41" i="6"/>
  <c r="E55" i="6"/>
  <c r="D55" i="6"/>
  <c r="E59" i="6"/>
  <c r="D59" i="6"/>
  <c r="G46" i="6"/>
  <c r="F46" i="6"/>
  <c r="I46" i="6"/>
  <c r="H46" i="6"/>
  <c r="M55" i="6"/>
  <c r="L55" i="6"/>
  <c r="E41" i="6"/>
  <c r="C36" i="5" l="1"/>
  <c r="C37" i="5" s="1"/>
  <c r="E60" i="5" l="1"/>
  <c r="D60" i="5"/>
  <c r="E59" i="5"/>
  <c r="D59" i="5"/>
  <c r="E58" i="5"/>
  <c r="E61" i="5" s="1"/>
  <c r="D58" i="5"/>
  <c r="D61" i="5" s="1"/>
  <c r="M54" i="5"/>
  <c r="L54" i="5" s="1"/>
  <c r="M55" i="5"/>
  <c r="L55" i="5" s="1"/>
  <c r="M56" i="5"/>
  <c r="L56" i="5" s="1"/>
  <c r="K54" i="5"/>
  <c r="J54" i="5" s="1"/>
  <c r="K55" i="5"/>
  <c r="J55" i="5" s="1"/>
  <c r="K56" i="5"/>
  <c r="J56" i="5" s="1"/>
  <c r="I54" i="5"/>
  <c r="H54" i="5" s="1"/>
  <c r="I55" i="5"/>
  <c r="H55" i="5" s="1"/>
  <c r="I56" i="5"/>
  <c r="H56" i="5" s="1"/>
  <c r="G54" i="5"/>
  <c r="F54" i="5" s="1"/>
  <c r="G55" i="5"/>
  <c r="F55" i="5" s="1"/>
  <c r="G56" i="5"/>
  <c r="F56" i="5" s="1"/>
  <c r="E54" i="5"/>
  <c r="D54" i="5" s="1"/>
  <c r="E55" i="5"/>
  <c r="D55" i="5" s="1"/>
  <c r="E56" i="5"/>
  <c r="D56" i="5" s="1"/>
  <c r="E49" i="5"/>
  <c r="D49" i="5" s="1"/>
  <c r="E50" i="5"/>
  <c r="D50" i="5" s="1"/>
  <c r="E51" i="5"/>
  <c r="D51" i="5" s="1"/>
  <c r="K45" i="5"/>
  <c r="J45" i="5" s="1"/>
  <c r="K46" i="5"/>
  <c r="J46" i="5" s="1"/>
  <c r="K47" i="5"/>
  <c r="J47" i="5" s="1"/>
  <c r="I45" i="5"/>
  <c r="H45" i="5" s="1"/>
  <c r="I46" i="5"/>
  <c r="H46" i="5" s="1"/>
  <c r="I47" i="5"/>
  <c r="H47" i="5" s="1"/>
  <c r="G45" i="5"/>
  <c r="F45" i="5" s="1"/>
  <c r="G46" i="5"/>
  <c r="F46" i="5" s="1"/>
  <c r="G47" i="5"/>
  <c r="F47" i="5" s="1"/>
  <c r="E45" i="5"/>
  <c r="D45" i="5" s="1"/>
  <c r="E46" i="5"/>
  <c r="D46" i="5" s="1"/>
  <c r="E47" i="5"/>
  <c r="D47" i="5" s="1"/>
  <c r="E40" i="5"/>
  <c r="D40" i="5" s="1"/>
  <c r="E41" i="5"/>
  <c r="D41" i="5" s="1"/>
  <c r="E42" i="5"/>
  <c r="D42" i="5" s="1"/>
  <c r="M57" i="5" l="1"/>
  <c r="L57" i="5"/>
  <c r="K57" i="5"/>
  <c r="J57" i="5"/>
  <c r="I57" i="5"/>
  <c r="H57" i="5"/>
  <c r="G57" i="5"/>
  <c r="F57" i="5"/>
  <c r="E57" i="5"/>
  <c r="D57" i="5"/>
  <c r="E52" i="5"/>
  <c r="D52" i="5"/>
  <c r="K48" i="5"/>
  <c r="J48" i="5"/>
  <c r="I48" i="5"/>
  <c r="H48" i="5"/>
  <c r="G48" i="5"/>
  <c r="F48" i="5"/>
  <c r="D43" i="5"/>
  <c r="E43" i="5"/>
  <c r="E48" i="5"/>
  <c r="D48" i="5"/>
</calcChain>
</file>

<file path=xl/sharedStrings.xml><?xml version="1.0" encoding="utf-8"?>
<sst xmlns="http://schemas.openxmlformats.org/spreadsheetml/2006/main" count="2423" uniqueCount="1351">
  <si>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</si>
  <si>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</si>
  <si>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</si>
  <si>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</si>
  <si>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</si>
  <si>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</si>
  <si>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</si>
  <si>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</si>
  <si>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</si>
  <si>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</si>
  <si>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</si>
  <si>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</si>
  <si>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</si>
  <si>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</si>
  <si>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</si>
  <si>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</si>
  <si>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</si>
  <si>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</si>
  <si>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</si>
  <si>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</si>
  <si>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</si>
  <si>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</si>
  <si>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</si>
  <si>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</si>
  <si>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</si>
  <si>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</si>
  <si>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</si>
  <si>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</si>
  <si>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</si>
  <si>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</si>
  <si>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</si>
  <si>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</si>
  <si>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</si>
  <si>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</si>
  <si>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</si>
  <si>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</si>
  <si>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</si>
  <si>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</si>
  <si>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</si>
  <si>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</si>
  <si>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</si>
  <si>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</si>
  <si>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</si>
  <si>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</si>
  <si>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</si>
  <si>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</si>
  <si>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</si>
  <si>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</si>
  <si>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</si>
  <si>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</si>
  <si>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</si>
  <si>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</si>
  <si>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</si>
  <si>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</si>
  <si>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</si>
  <si>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</si>
  <si>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</si>
  <si>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</si>
  <si>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</si>
  <si>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</si>
  <si>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</si>
  <si>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</si>
  <si>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</si>
  <si>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</si>
  <si>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</si>
  <si>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</si>
  <si>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</si>
  <si>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</si>
  <si>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</si>
  <si>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</si>
  <si>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</si>
  <si>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</si>
  <si>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</si>
  <si>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</si>
  <si>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</si>
  <si>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</si>
  <si>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</si>
  <si>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</si>
  <si>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</si>
  <si>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</si>
  <si>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</si>
  <si>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</si>
  <si>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</si>
  <si>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</si>
  <si>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</si>
  <si>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</si>
  <si>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</si>
  <si>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</si>
  <si>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</si>
  <si>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</si>
  <si>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</si>
  <si>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</si>
  <si>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</si>
  <si>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</si>
  <si>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</si>
  <si>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</si>
  <si>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</si>
  <si>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</si>
  <si>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</si>
  <si>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</si>
  <si>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</si>
  <si>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</si>
  <si>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</si>
  <si>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</si>
  <si>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</si>
  <si>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</si>
  <si>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</si>
  <si>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</si>
  <si>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</si>
  <si>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</si>
  <si>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</si>
  <si>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</si>
  <si>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</si>
  <si>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</si>
  <si>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</si>
  <si>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</si>
  <si>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</si>
  <si>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</si>
  <si>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</si>
  <si>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</si>
  <si>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</si>
  <si>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</si>
  <si>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</si>
  <si>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</si>
  <si>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</si>
  <si>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</si>
  <si>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</si>
  <si>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</si>
  <si>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</si>
  <si>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</si>
  <si>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</si>
  <si>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</si>
  <si>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</si>
  <si>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</si>
  <si>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</si>
  <si>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</si>
  <si>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</si>
  <si>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</si>
  <si>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</si>
  <si>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</si>
  <si>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</si>
  <si>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</si>
  <si>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</si>
  <si>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</si>
  <si>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</si>
  <si>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</si>
  <si>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</si>
  <si>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</si>
  <si>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</si>
  <si>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</si>
  <si>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</si>
  <si>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</si>
  <si>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</si>
  <si>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</si>
  <si>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</si>
  <si>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</si>
  <si>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</si>
  <si>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</si>
  <si>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</si>
  <si>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</si>
  <si>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</si>
  <si>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</si>
  <si>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</si>
  <si>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</si>
  <si>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</si>
  <si>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</si>
  <si>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</si>
  <si>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</si>
  <si>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</si>
  <si>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</si>
  <si>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</si>
  <si>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</si>
  <si>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</si>
  <si>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</si>
  <si>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</si>
  <si>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</si>
  <si>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</si>
  <si>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</si>
  <si>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</si>
  <si>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</si>
  <si>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</si>
  <si>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</si>
  <si>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</si>
  <si>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</si>
  <si>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</si>
  <si>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</si>
  <si>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</si>
  <si>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</si>
  <si>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</si>
  <si>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</si>
  <si>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</si>
  <si>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</si>
  <si>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</si>
  <si>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</si>
  <si>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</si>
  <si>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</si>
  <si>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</si>
  <si>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</si>
  <si>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</si>
  <si>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</si>
  <si>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</si>
  <si>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</si>
  <si>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</si>
  <si>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</si>
  <si>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</si>
  <si>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</si>
  <si>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</si>
  <si>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</si>
  <si>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</si>
  <si>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</si>
  <si>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</si>
  <si>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</si>
  <si>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</si>
  <si>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</si>
  <si>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</si>
  <si>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</si>
  <si>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</si>
  <si>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</si>
  <si>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</si>
  <si>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</si>
  <si>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</si>
  <si>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</si>
  <si>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</si>
  <si>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</si>
  <si>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</si>
  <si>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</si>
  <si>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</si>
  <si>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</si>
  <si>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</si>
  <si>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</si>
  <si>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</si>
  <si>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</si>
  <si>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</si>
  <si>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</si>
  <si>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</si>
  <si>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</si>
  <si>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</si>
  <si>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</si>
  <si>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</si>
  <si>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</si>
  <si>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</si>
  <si>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</si>
  <si>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</si>
  <si>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</si>
  <si>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</si>
  <si>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</si>
  <si>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</si>
  <si>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</si>
  <si>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</si>
  <si>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</si>
  <si>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</si>
  <si>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</si>
  <si>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</si>
  <si>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</si>
  <si>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</si>
  <si>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</si>
  <si>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</si>
  <si>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</si>
  <si>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</si>
  <si>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</si>
  <si>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</si>
  <si>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</si>
  <si>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</si>
  <si>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</si>
  <si>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</si>
  <si>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</si>
  <si>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</si>
  <si>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</si>
  <si>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</si>
  <si>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</si>
  <si>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</si>
  <si>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</si>
  <si>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</si>
  <si>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</si>
  <si>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</si>
  <si>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</si>
  <si>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</si>
  <si>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</si>
  <si>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</si>
  <si>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</si>
  <si>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</si>
  <si>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</si>
  <si>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</si>
  <si>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</si>
  <si>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</si>
  <si>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</si>
  <si>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</si>
  <si>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</si>
  <si>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</si>
  <si>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</si>
  <si>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</si>
  <si>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</si>
  <si>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</si>
  <si>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</si>
  <si>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</si>
  <si>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</si>
  <si>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</si>
  <si>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</si>
  <si>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</si>
  <si>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</si>
  <si>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</si>
  <si>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</si>
  <si>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</si>
  <si>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</si>
  <si>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</si>
  <si>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</si>
  <si>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</si>
  <si>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</si>
  <si>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</si>
  <si>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</si>
  <si>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</si>
  <si>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</si>
  <si>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</si>
  <si>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</si>
  <si>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</si>
  <si>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</si>
  <si>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</si>
  <si>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</si>
  <si>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</si>
  <si>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</si>
  <si>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</si>
  <si>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</si>
  <si>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</si>
  <si>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</si>
  <si>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</si>
  <si>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</si>
  <si>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</si>
  <si>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</si>
  <si>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</si>
  <si>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</si>
  <si>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</si>
  <si>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</si>
  <si>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</si>
  <si>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</si>
  <si>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</si>
  <si>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</si>
  <si>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</si>
  <si>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</si>
  <si>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</si>
  <si>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</si>
  <si>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</si>
  <si>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</si>
  <si>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</si>
  <si>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</si>
  <si>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</si>
  <si>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</si>
  <si>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</si>
  <si>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</si>
  <si>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</si>
  <si>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</si>
  <si>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</si>
  <si>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</si>
  <si>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</si>
  <si>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</si>
  <si>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</si>
  <si>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</si>
  <si>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</si>
  <si>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</si>
  <si>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</si>
  <si>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</si>
  <si>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</si>
  <si>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</si>
  <si>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</si>
  <si>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</si>
  <si>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</si>
  <si>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</si>
  <si>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</si>
  <si>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</si>
  <si>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</si>
  <si>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</si>
  <si>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</si>
  <si>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</si>
  <si>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</si>
  <si>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</si>
  <si>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</si>
  <si>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</si>
  <si>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</si>
  <si>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</si>
  <si>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</si>
  <si>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</si>
  <si>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</si>
  <si>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</si>
  <si>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</si>
  <si>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</si>
  <si>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</si>
  <si>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</si>
  <si>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</si>
  <si>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</si>
  <si>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</si>
  <si>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</si>
  <si>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</si>
  <si>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</si>
  <si>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</si>
  <si>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</si>
  <si>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</si>
  <si>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</si>
  <si>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</si>
  <si>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</si>
  <si>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</si>
  <si>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</si>
  <si>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</si>
  <si>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</si>
  <si>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</si>
  <si>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</si>
  <si>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</si>
  <si>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</si>
  <si>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</si>
  <si>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</si>
  <si>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</si>
  <si>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</si>
  <si>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</si>
  <si>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</si>
  <si>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</si>
  <si>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</si>
  <si>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</si>
  <si>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</si>
  <si>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</si>
  <si>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</si>
  <si>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</si>
  <si>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</si>
  <si>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</si>
  <si>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</si>
  <si>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</si>
  <si>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</si>
  <si>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</si>
  <si>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</si>
  <si>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</si>
  <si>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</si>
  <si>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</si>
  <si>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</si>
  <si>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</si>
  <si>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</si>
  <si>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</si>
  <si>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</si>
  <si>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</si>
  <si>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</si>
  <si>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</si>
  <si>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</si>
  <si>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</si>
  <si>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</si>
  <si>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</si>
  <si>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</si>
  <si>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</si>
  <si>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</si>
  <si>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</si>
  <si>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</si>
  <si>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</si>
  <si>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</si>
  <si>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</si>
  <si>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</si>
  <si>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</si>
  <si>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</si>
  <si>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</si>
  <si>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</si>
  <si>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</si>
  <si>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</si>
  <si>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</si>
  <si>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</si>
  <si>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</si>
  <si>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</si>
  <si>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</si>
  <si>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</si>
  <si>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</si>
  <si>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</si>
  <si>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</si>
  <si>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</si>
  <si>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</si>
  <si>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</si>
  <si>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</si>
  <si>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</si>
  <si>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</si>
  <si>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</si>
  <si>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</si>
  <si>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</si>
  <si>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</si>
  <si>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</si>
  <si>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</si>
  <si>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</si>
  <si>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</si>
  <si>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</si>
  <si>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</si>
  <si>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</si>
  <si>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</si>
  <si>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</si>
  <si>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</si>
  <si>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</si>
  <si>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</si>
  <si>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</si>
  <si>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</si>
  <si>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</si>
  <si>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</si>
  <si>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</si>
  <si>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</si>
  <si>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</si>
  <si>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</si>
  <si>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</si>
  <si>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</si>
  <si>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</si>
  <si>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</si>
  <si>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</si>
  <si>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</si>
  <si>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</si>
  <si>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</si>
  <si>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</si>
  <si>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</si>
  <si>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</si>
  <si>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</si>
  <si>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</si>
  <si>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</si>
  <si>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</si>
  <si>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</si>
  <si>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</si>
  <si>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</si>
  <si>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</si>
  <si>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</si>
  <si>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</si>
  <si>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</si>
  <si>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</si>
  <si>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</si>
  <si>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</si>
  <si>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</si>
  <si>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</si>
  <si>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</si>
  <si>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</si>
  <si>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</si>
  <si>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</si>
  <si>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</si>
  <si>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</si>
  <si>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</si>
  <si>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</si>
  <si>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</si>
  <si>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</si>
  <si>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</si>
  <si>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</si>
  <si>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</si>
  <si>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</si>
  <si>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</si>
  <si>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</si>
  <si>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</si>
  <si>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</si>
  <si>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</si>
  <si>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</si>
  <si>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</si>
  <si>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</si>
  <si>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</si>
  <si>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</si>
  <si>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</si>
  <si>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</si>
  <si>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</si>
  <si>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</si>
  <si>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</si>
  <si>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</si>
  <si>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</si>
  <si>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</si>
  <si>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</si>
  <si>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</si>
  <si>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</si>
  <si>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</si>
  <si>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</si>
  <si>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</si>
  <si>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</si>
  <si>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</si>
  <si>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</si>
  <si>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</si>
  <si>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</si>
  <si>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</si>
  <si>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</si>
  <si>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</si>
  <si>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</si>
  <si>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</si>
  <si>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</si>
  <si>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</si>
  <si>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</si>
  <si>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</si>
  <si>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</si>
  <si>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</si>
  <si>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</si>
  <si>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</si>
  <si>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</si>
  <si>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</si>
  <si>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</si>
  <si>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</si>
  <si>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</si>
  <si>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</si>
  <si>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</si>
  <si>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</si>
  <si>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</si>
  <si>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</si>
  <si>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</si>
  <si>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</si>
  <si>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</si>
  <si>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</si>
  <si>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</si>
  <si>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</si>
  <si>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</si>
  <si>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</si>
  <si>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</si>
  <si>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</si>
  <si>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</si>
  <si>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</si>
  <si>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</si>
  <si>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</si>
  <si>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</si>
  <si>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</si>
  <si>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</si>
  <si>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</si>
  <si>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</si>
  <si>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</si>
  <si>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</si>
  <si>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</si>
  <si>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</si>
  <si>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</si>
  <si>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</si>
  <si>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</si>
  <si>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</si>
  <si>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</si>
  <si>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</si>
  <si>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</si>
  <si>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</si>
  <si>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</si>
  <si>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</si>
  <si>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</si>
  <si>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</si>
  <si>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</si>
  <si>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</si>
  <si>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</si>
  <si>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</si>
  <si>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</si>
  <si>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</si>
  <si>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</si>
  <si>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</si>
  <si>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</si>
  <si>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</si>
  <si>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</si>
  <si>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</si>
  <si>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</si>
  <si>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</si>
  <si>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</si>
  <si>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</si>
  <si>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</si>
  <si>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</si>
  <si>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</si>
  <si>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</si>
  <si>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</si>
  <si>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</si>
  <si>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</si>
  <si>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</si>
  <si>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</si>
  <si>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</si>
  <si>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</si>
  <si>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</si>
  <si>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</si>
  <si>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</si>
  <si>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</si>
  <si>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</si>
  <si>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</si>
  <si>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</si>
  <si>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</si>
  <si>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</si>
  <si>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</si>
  <si>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</si>
  <si>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</si>
  <si>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</si>
  <si>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</si>
  <si>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</si>
  <si>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</si>
  <si>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</si>
  <si>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</si>
  <si>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</si>
  <si>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</si>
  <si>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</si>
  <si>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</si>
  <si>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</si>
  <si>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</si>
  <si>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</si>
  <si>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</si>
  <si>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</si>
  <si>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</si>
  <si>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</si>
  <si>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</si>
  <si>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</si>
  <si>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</si>
  <si>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</si>
  <si>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</si>
  <si>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</si>
  <si>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</si>
  <si>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</si>
  <si>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</si>
  <si>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</si>
  <si>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</si>
  <si>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</si>
  <si>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</si>
  <si>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</si>
  <si>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</si>
  <si>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</si>
  <si>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</si>
  <si>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</si>
  <si>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</si>
  <si>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</si>
  <si>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</si>
  <si>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</si>
  <si>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</si>
  <si>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</si>
  <si>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</si>
  <si>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</si>
  <si>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</si>
  <si>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</si>
  <si>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</si>
  <si>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</si>
  <si>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</si>
  <si>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</si>
  <si>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</si>
  <si>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</si>
  <si>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</si>
  <si>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</si>
  <si>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</si>
  <si>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</si>
  <si>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</si>
  <si>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</si>
  <si>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</si>
  <si>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</si>
  <si>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</si>
  <si>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</si>
  <si>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</si>
  <si>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</si>
  <si>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</si>
  <si>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</si>
  <si>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</si>
  <si>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</si>
  <si>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</si>
  <si>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</si>
  <si>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</si>
  <si>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</si>
  <si>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</si>
  <si>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</si>
  <si>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</si>
  <si>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</si>
  <si>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</si>
  <si>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</si>
  <si>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</si>
  <si>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</si>
  <si>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</si>
  <si>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</si>
  <si>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</si>
  <si>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</si>
  <si>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</si>
  <si>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</si>
  <si>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</si>
  <si>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</si>
  <si>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</si>
  <si>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</si>
  <si>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</si>
  <si>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</si>
  <si>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</si>
  <si>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</si>
  <si>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</si>
  <si>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</si>
  <si>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</si>
  <si>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</si>
  <si>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</si>
  <si>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</si>
  <si>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</si>
  <si>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</si>
  <si>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</si>
  <si>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</si>
  <si>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</si>
  <si>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</si>
  <si>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</si>
  <si>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</si>
  <si>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</si>
  <si>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</si>
  <si>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</si>
  <si>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</si>
  <si>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</si>
  <si>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</si>
  <si>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</si>
  <si>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</si>
  <si>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</si>
  <si>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</si>
  <si>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</si>
  <si>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</si>
  <si>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</si>
  <si>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</si>
  <si>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</si>
  <si>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</si>
  <si>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</si>
  <si>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</si>
  <si>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</si>
  <si>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</si>
  <si>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</si>
  <si>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</si>
  <si>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</si>
  <si>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</si>
  <si>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</si>
  <si>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</si>
  <si>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</si>
  <si>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</si>
  <si>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</si>
  <si>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</si>
  <si>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</si>
  <si>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</si>
  <si>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</si>
  <si>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</si>
  <si>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</si>
  <si>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</si>
  <si>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</si>
  <si>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</si>
  <si>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</si>
  <si>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</si>
  <si>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</si>
  <si>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</si>
  <si>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</si>
  <si>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</si>
  <si>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</si>
  <si>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</si>
  <si>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</si>
  <si>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</si>
  <si>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</si>
  <si>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</si>
  <si>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</si>
  <si>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</si>
  <si>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</si>
  <si>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</si>
  <si>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</si>
  <si>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</si>
  <si>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</si>
  <si>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</si>
  <si>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</si>
  <si>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</si>
  <si>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</si>
  <si>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</si>
  <si>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</si>
  <si>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</si>
  <si>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</si>
  <si>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</si>
  <si>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</si>
  <si>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</si>
  <si>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</si>
  <si>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</si>
  <si>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</si>
  <si>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</si>
  <si>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</si>
  <si>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</si>
  <si>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</si>
  <si>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</si>
  <si>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</si>
  <si>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</si>
  <si>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</si>
  <si>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</si>
  <si>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</si>
  <si>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</si>
  <si>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</si>
  <si>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</si>
  <si>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</si>
  <si>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</si>
  <si>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</si>
  <si>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</si>
  <si>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</si>
  <si>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</si>
  <si>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</si>
  <si>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</si>
  <si>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</si>
  <si>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</si>
  <si>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</si>
  <si>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</si>
  <si>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</si>
  <si>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</si>
  <si>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</si>
  <si>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</si>
  <si>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</si>
  <si>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</si>
  <si>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</si>
  <si>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</si>
  <si>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</si>
  <si>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</si>
  <si>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</si>
  <si>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</si>
  <si>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</si>
  <si>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</si>
  <si>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</si>
  <si>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</si>
  <si>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</si>
  <si>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</si>
  <si>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</si>
  <si>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</si>
  <si>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</si>
  <si>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</si>
  <si>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</si>
  <si>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</si>
  <si>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</si>
  <si>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</si>
  <si>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</si>
  <si>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</si>
  <si>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</si>
  <si>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</si>
  <si>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</si>
  <si>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</si>
  <si>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</si>
  <si>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</si>
  <si>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</si>
  <si>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</si>
  <si>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</si>
  <si>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</si>
  <si>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</si>
  <si>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</si>
  <si>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</si>
  <si>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</si>
  <si>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</si>
  <si>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</si>
  <si>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</si>
  <si>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</si>
  <si>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</si>
  <si>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</si>
  <si>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</si>
  <si>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</si>
  <si>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</si>
  <si>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</si>
  <si>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</si>
  <si>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</si>
  <si>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</si>
  <si>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</si>
  <si>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</si>
  <si>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</si>
  <si>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</si>
  <si>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</si>
  <si>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</si>
  <si>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</si>
  <si>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</si>
  <si>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</si>
  <si>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</si>
  <si>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</si>
  <si>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</si>
  <si>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</si>
  <si>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</si>
  <si>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</si>
  <si>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</si>
  <si>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</si>
  <si>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</si>
  <si>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</si>
  <si>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</si>
  <si>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</si>
  <si>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</si>
  <si>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</si>
  <si>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</si>
  <si>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</si>
  <si>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</si>
  <si>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</si>
  <si>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</si>
  <si>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</si>
  <si>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</si>
  <si>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</si>
  <si>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</si>
  <si>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</si>
  <si>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</si>
  <si>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</si>
  <si>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</si>
  <si>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</si>
  <si>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</si>
  <si>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</si>
  <si>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</si>
  <si>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</si>
  <si>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</si>
  <si>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</si>
  <si>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</si>
  <si>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</si>
  <si>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</si>
  <si>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</si>
  <si>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</si>
  <si>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</si>
  <si>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</si>
  <si>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</si>
  <si>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</si>
  <si>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</si>
  <si>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</si>
  <si>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</si>
  <si>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</si>
  <si>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</si>
  <si>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</si>
  <si>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</si>
  <si>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</si>
  <si>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</si>
  <si>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</si>
  <si>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</si>
  <si>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</si>
  <si>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</si>
  <si>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</si>
  <si>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</si>
  <si>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</si>
  <si>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</si>
  <si>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</si>
  <si>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</si>
  <si>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</si>
  <si>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</si>
  <si>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</si>
  <si>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</si>
  <si>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</si>
  <si>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</si>
  <si>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</si>
  <si>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</si>
  <si>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</si>
  <si>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</si>
  <si>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</si>
  <si>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</si>
  <si>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</si>
  <si>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</si>
  <si>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</si>
  <si>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</si>
  <si>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</si>
  <si>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</si>
  <si>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</si>
  <si>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</si>
  <si>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</si>
  <si>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</si>
  <si>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</si>
  <si>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</si>
  <si>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</si>
  <si>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</si>
  <si>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</si>
  <si>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</si>
  <si>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</si>
  <si>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</si>
  <si>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</si>
  <si>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</si>
  <si>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</si>
  <si>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</si>
  <si>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</si>
  <si>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</si>
  <si>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</si>
  <si>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</si>
  <si>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</si>
  <si>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</si>
  <si>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</si>
  <si>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</si>
  <si>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</si>
  <si>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</si>
  <si>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</si>
  <si>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</si>
  <si>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</si>
  <si>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</si>
  <si>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</si>
  <si>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</si>
  <si>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</si>
  <si>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</si>
  <si>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</si>
  <si>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</si>
  <si>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</si>
  <si>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</si>
  <si>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</si>
  <si>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</si>
  <si>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</si>
  <si>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</si>
  <si>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</si>
  <si>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</si>
  <si>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</si>
  <si>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</si>
  <si>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</si>
  <si>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</si>
  <si>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</si>
  <si>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</si>
  <si>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</si>
  <si>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</si>
  <si>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</si>
  <si>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</si>
  <si>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</si>
  <si>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</si>
  <si>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</si>
  <si>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</si>
  <si>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</si>
  <si>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</si>
  <si>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</si>
  <si>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</si>
  <si>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</si>
  <si>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</si>
  <si>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</si>
  <si>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</si>
  <si>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</si>
  <si>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</si>
  <si>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</si>
  <si>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</si>
  <si>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</si>
  <si>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</si>
  <si>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</si>
  <si>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</si>
  <si>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</si>
  <si>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</si>
  <si>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</si>
  <si>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</si>
  <si>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</si>
  <si>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</si>
  <si>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</si>
  <si>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</si>
  <si>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</si>
  <si>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</si>
  <si>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</si>
  <si>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</si>
  <si>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</si>
  <si>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</si>
  <si>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</si>
  <si>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</si>
  <si>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</si>
  <si>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</si>
  <si>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</si>
  <si>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</si>
  <si>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</si>
  <si>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</si>
  <si>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</si>
  <si>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</si>
  <si>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</si>
  <si>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</si>
  <si>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</si>
  <si>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</si>
  <si>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</si>
  <si>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</si>
  <si>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</si>
  <si>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</si>
  <si>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</si>
  <si>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</si>
  <si>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</si>
  <si>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</si>
  <si>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</si>
  <si>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</si>
  <si>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</si>
  <si>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</si>
  <si>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</si>
  <si>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</si>
  <si>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</si>
  <si>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</si>
  <si>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</si>
  <si>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</si>
  <si>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</si>
  <si>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</si>
  <si>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</si>
  <si>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</si>
  <si>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</si>
  <si>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</si>
  <si>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</si>
  <si>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</si>
  <si>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</si>
  <si>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</si>
  <si>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</si>
  <si>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</si>
  <si>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</si>
  <si>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</si>
  <si>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</si>
  <si>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</si>
  <si>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</si>
  <si>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</si>
  <si>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</si>
  <si>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</si>
  <si>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</si>
  <si>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</si>
  <si>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</si>
  <si>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</si>
  <si>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</si>
  <si>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</si>
  <si>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</si>
  <si>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</si>
  <si>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</si>
  <si>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</si>
  <si>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</si>
  <si>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</si>
  <si>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</si>
  <si>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</si>
  <si>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</si>
  <si>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</si>
  <si>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</si>
  <si>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</si>
  <si>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</si>
  <si>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</si>
  <si>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</si>
  <si>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</si>
  <si>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</si>
  <si>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</si>
  <si>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</si>
  <si>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</si>
  <si>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</si>
  <si>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</si>
  <si>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</si>
  <si>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</si>
  <si>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</si>
  <si>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</si>
  <si>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</si>
  <si>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</si>
  <si>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</si>
  <si>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</si>
  <si>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</si>
  <si>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</si>
  <si>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</si>
  <si>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</si>
  <si>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</si>
  <si>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</si>
  <si>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</si>
  <si>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</si>
  <si>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</si>
  <si>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</si>
  <si>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</si>
  <si>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</si>
  <si>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</si>
  <si>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</si>
  <si>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</si>
  <si>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</si>
  <si>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</si>
  <si>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</si>
  <si>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</si>
  <si>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</si>
  <si>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</si>
  <si>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</si>
  <si>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</si>
  <si>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</si>
  <si>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</si>
  <si>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</si>
  <si>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</si>
  <si>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</si>
  <si>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</si>
  <si>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</si>
  <si>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</si>
  <si>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</si>
  <si>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</si>
  <si>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</si>
  <si>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</si>
  <si>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</si>
  <si>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</si>
  <si>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</si>
  <si>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</si>
  <si>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</si>
  <si>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</si>
  <si>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</si>
  <si>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</si>
  <si>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</si>
  <si>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</si>
  <si>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</si>
  <si>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Адилханов Берекет</t>
  </si>
  <si>
    <t>Әмірбай Гүлназ</t>
  </si>
  <si>
    <t>Амангельді Томирис</t>
  </si>
  <si>
    <t>Батыржан  Асма</t>
  </si>
  <si>
    <t>Демберген  Дәулетбек</t>
  </si>
  <si>
    <t>Демеген   Алан</t>
  </si>
  <si>
    <t>Еркебұланқызы  Гүлназ</t>
  </si>
  <si>
    <t>Жарланов  Қайсар</t>
  </si>
  <si>
    <t>Жолдас  Ғибрат</t>
  </si>
  <si>
    <t>Жұмағұл  Ақырыс</t>
  </si>
  <si>
    <t>Бегеніш Ибраһим</t>
  </si>
  <si>
    <t>Қаналхан  Бек-сұлтан</t>
  </si>
  <si>
    <t>Кличбек  Нұғман</t>
  </si>
  <si>
    <t>Кырыкбаева  Томирис</t>
  </si>
  <si>
    <t>Ақан Шұғыла</t>
  </si>
  <si>
    <t>Нұрбақытқызы   Адия</t>
  </si>
  <si>
    <t>Оңайбай Сезім</t>
  </si>
  <si>
    <t>Самат Ибраһим</t>
  </si>
  <si>
    <t>Кудайберген Нұрдәулет</t>
  </si>
  <si>
    <t xml:space="preserve"> Қуанышқали  Ерсұлтан</t>
  </si>
  <si>
    <t>Бимырза Дінмұхаммед</t>
  </si>
  <si>
    <t>Муратбаева Бибимарьям</t>
  </si>
  <si>
    <t>2025-2026жж</t>
  </si>
  <si>
    <t>Қорытынды</t>
  </si>
  <si>
    <t>Құлыншақ тобы</t>
  </si>
  <si>
    <t>2025-2026 жж</t>
  </si>
  <si>
    <t xml:space="preserve">                                  Оқу жылы: 2025-2026жж                        Топ: Күншуақ               Өткізу кезеңі: Қорытынды     Өткізу мерзімі:мамыр</t>
  </si>
  <si>
    <t>Асан Мирас</t>
  </si>
  <si>
    <t>Бектұрсын Бибінұр</t>
  </si>
  <si>
    <t>Бөлекбай  Мырза</t>
  </si>
  <si>
    <t>Догдирбай  Ибраһим</t>
  </si>
  <si>
    <t xml:space="preserve">Дәрбек  Жансейіт </t>
  </si>
  <si>
    <t>Кенжеғали  Ясина</t>
  </si>
  <si>
    <t>Дүйсенбек  Айару</t>
  </si>
  <si>
    <t>Жантілекқызы  Шахназ</t>
  </si>
  <si>
    <t>Іздібаева Айшабибі</t>
  </si>
  <si>
    <t>Жұмағұл  Шұғыла</t>
  </si>
  <si>
    <t>Эрмек Ясина</t>
  </si>
  <si>
    <t>Нұрходжа Кәусар</t>
  </si>
  <si>
    <t>Оңайбай  Уәлихан</t>
  </si>
  <si>
    <t>Орунбай  Дастанбек</t>
  </si>
  <si>
    <t>Орынбасарқызы  Айзере</t>
  </si>
  <si>
    <t>Жайлған Аяулым</t>
  </si>
  <si>
    <t>Танбай Мансур</t>
  </si>
  <si>
    <t>Сүйініш  Абдулхамид</t>
  </si>
  <si>
    <t>Тұрдыақын  Хадия</t>
  </si>
  <si>
    <t>Шадияр   Медина</t>
  </si>
  <si>
    <t>Шайхаденов  Зангар</t>
  </si>
  <si>
    <t>Жақып Баян</t>
  </si>
  <si>
    <t>Қонысқали Әлімхан</t>
  </si>
  <si>
    <t xml:space="preserve">Иса Насима </t>
  </si>
  <si>
    <t>Тарғын Исмаил</t>
  </si>
  <si>
    <t xml:space="preserve">                                  Оқу жылы: 2025-2026 ж                              Топ: Балауса                 Өткізу кезеңі: қорытынды        Өткізу мерзімі:мамыр</t>
  </si>
  <si>
    <t>Арайқызы Лейла</t>
  </si>
  <si>
    <t>Әлімжанқызы Айғаным</t>
  </si>
  <si>
    <t>Бегеніш Әмина</t>
  </si>
  <si>
    <t>Жетек Әмина</t>
  </si>
  <si>
    <t>Досчанова Диана</t>
  </si>
  <si>
    <t>Нұржан Іңкәр</t>
  </si>
  <si>
    <t>Саламат Алдияр</t>
  </si>
  <si>
    <t>Сухамбердіқызы Мариям</t>
  </si>
  <si>
    <t>Нұрболат Хантөре</t>
  </si>
  <si>
    <t>Қадырберген Дарын</t>
  </si>
  <si>
    <t>Еділ Көзайым</t>
  </si>
  <si>
    <t xml:space="preserve">Шерипбаев Нұрбек </t>
  </si>
  <si>
    <t>Терекбай Айдын</t>
  </si>
  <si>
    <t>Тоқтарбай Тобрис</t>
  </si>
  <si>
    <t>Мұрат Айкүнім</t>
  </si>
  <si>
    <t>Төлеген Ахмад</t>
  </si>
  <si>
    <t>Самат Әбубәкір</t>
  </si>
  <si>
    <t>Дәрбек Нұрсейіт</t>
  </si>
  <si>
    <t>Бердібек Нұрмұғанбет</t>
  </si>
  <si>
    <t>Тарғын Айзере</t>
  </si>
  <si>
    <t>Серік Айзере</t>
  </si>
  <si>
    <t>Самат Нұрила</t>
  </si>
  <si>
    <t>Қондыбай Бибінұр</t>
  </si>
  <si>
    <t>Оңайбай Уәлихан</t>
  </si>
  <si>
    <t xml:space="preserve">                                  Оқу жылы: 2025-2026                             Топ: Балдырған кіші топ              Өткізу кезеңі:қорытынды           Өткізу мерзімі:мамыр</t>
  </si>
  <si>
    <t>Берік Алима</t>
  </si>
  <si>
    <t>Құдайберген Әлихан</t>
  </si>
  <si>
    <t>Есбай Абдурахман</t>
  </si>
  <si>
    <t>Шадияр Айкербез</t>
  </si>
  <si>
    <t>Русланұлы Абдурахим</t>
  </si>
  <si>
    <t>Асқар Медина</t>
  </si>
  <si>
    <t>Орынбай Сәния</t>
  </si>
  <si>
    <t>Сыртбай Айша</t>
  </si>
  <si>
    <t>Худайберген Хамза</t>
  </si>
  <si>
    <t>Нурилла Бақнұр</t>
  </si>
  <si>
    <t>Серикбай Сафия</t>
  </si>
  <si>
    <t>Шайхаденов Самғар</t>
  </si>
  <si>
    <t>Арайұлы Аль-фараби</t>
  </si>
  <si>
    <t>Иса Камила</t>
  </si>
  <si>
    <t>Рысбек Аяна</t>
  </si>
  <si>
    <t>Ақтан Дінмұхаммет</t>
  </si>
  <si>
    <t>Ақтан Жаңылсын</t>
  </si>
  <si>
    <t>Нұрлыбайұлы Салман</t>
  </si>
  <si>
    <t>Мақсат Еркеназ</t>
  </si>
  <si>
    <t>Бегнияз Ибрахим</t>
  </si>
  <si>
    <t xml:space="preserve">                                  Оқу жылы: 2025-2026                             Топ: Балапан кіші  топ               Өткізу кезеңі: қорытынды          Өткізу мерзімі:мамыр</t>
  </si>
  <si>
    <t>Авай Алан</t>
  </si>
  <si>
    <t>Ақмұрат Айсана</t>
  </si>
  <si>
    <t>Азаматқызы Нұрлы</t>
  </si>
  <si>
    <t>Асылбек Муслим</t>
  </si>
  <si>
    <t>Ғазиз Амина</t>
  </si>
  <si>
    <t>Досымбай Аяна</t>
  </si>
  <si>
    <t>Досымбай Аяла</t>
  </si>
  <si>
    <t>Есбой Абдурахим</t>
  </si>
  <si>
    <t>Ербол Аниса</t>
  </si>
  <si>
    <t>Қуандық Амина</t>
  </si>
  <si>
    <t>Кенжеғали Айару</t>
  </si>
  <si>
    <t>Қалдыбай Айбар</t>
  </si>
  <si>
    <t>Мұратбек Алинур</t>
  </si>
  <si>
    <t>Рустамқызы Амина</t>
  </si>
  <si>
    <t>Омар Алинур</t>
  </si>
  <si>
    <t>Сағындық Адия</t>
  </si>
  <si>
    <t>Сайпадин Динель</t>
  </si>
  <si>
    <t>Таңбай Әмір</t>
  </si>
  <si>
    <t>Іздібай Халид</t>
  </si>
  <si>
    <t>Сарсенбай Хадиша</t>
  </si>
  <si>
    <t>Педагог пен баланың күтілетін нәтижелерге жетуі, 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</si>
</sst>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" xfId="0" applyFont="1" applyBorder="1"/>
    <xf numFmtId="0" fontId="3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9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3" borderId="0" xfId="0" applyFill="1"/>
    <xf numFmtId="0" fontId="0" fillId="3" borderId="2" xfId="0" applyFill="1" applyBorder="1"/>
    <xf numFmtId="0" fontId="0" fillId="3" borderId="8" xfId="0" applyFill="1" applyBorder="1"/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4" fillId="0" borderId="1" xfId="0" applyFont="1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" xfId="0" applyFill="1" applyBorder="1"/>
    <xf numFmtId="0" fontId="9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0" fillId="5" borderId="1" xfId="0" applyFill="1" applyBorder="1"/>
    <xf numFmtId="0" fontId="0" fillId="4" borderId="1" xfId="0" applyFill="1" applyBorder="1"/>
    <xf numFmtId="0" fontId="3" fillId="0" borderId="2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3" fillId="0" borderId="7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0"/>
  <sheetViews>
    <sheetView topLeftCell="A47" workbookViewId="0">
      <selection activeCell="E65" sqref="E65"/>
    </sheetView>
  </sheetViews>
  <sheetFormatPr defaultRowHeight="15" x14ac:dyDescent="0.25"/>
  <cols>
    <col min="2" max="2" width="27.5703125" customWidth="1"/>
  </cols>
  <sheetData>
    <row r="1" spans="1:254" ht="15.75" x14ac:dyDescent="0.25">
      <c r="A1" s="5" t="s">
        <v>58</v>
      </c>
      <c r="B1" s="10" t="s">
        <v>57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6.149999999999999" customHeight="1" x14ac:dyDescent="0.25">
      <c r="A2" s="121" t="s">
        <v>1308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6"/>
      <c r="P2" s="6"/>
      <c r="Q2" s="6"/>
      <c r="R2" s="6"/>
      <c r="S2" s="6"/>
      <c r="T2" s="6"/>
      <c r="U2" s="6"/>
      <c r="V2" s="6"/>
      <c r="DP2" s="117" t="s">
        <v>1211</v>
      </c>
      <c r="DQ2" s="117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6" customHeight="1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4" ht="15" customHeight="1" x14ac:dyDescent="0.25">
      <c r="A5" s="122" t="s">
        <v>0</v>
      </c>
      <c r="B5" s="122" t="s">
        <v>1</v>
      </c>
      <c r="C5" s="123" t="s">
        <v>22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00" t="s">
        <v>2</v>
      </c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98" t="s">
        <v>36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 t="s">
        <v>46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107" t="s">
        <v>52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</row>
    <row r="6" spans="1:254" ht="10.15" hidden="1" customHeight="1" x14ac:dyDescent="0.25">
      <c r="A6" s="122"/>
      <c r="B6" s="122"/>
      <c r="C6" s="99" t="s">
        <v>1217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99" t="s">
        <v>1219</v>
      </c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 t="s">
        <v>3</v>
      </c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 t="s">
        <v>37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 t="s">
        <v>63</v>
      </c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 t="s">
        <v>47</v>
      </c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108" t="s">
        <v>78</v>
      </c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 t="s">
        <v>90</v>
      </c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 t="s">
        <v>48</v>
      </c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0" t="s">
        <v>1220</v>
      </c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</row>
    <row r="7" spans="1:254" ht="15.6" hidden="1" customHeight="1" x14ac:dyDescent="0.25">
      <c r="A7" s="122"/>
      <c r="B7" s="122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</row>
    <row r="8" spans="1:254" ht="15.6" hidden="1" customHeight="1" x14ac:dyDescent="0.25">
      <c r="A8" s="122"/>
      <c r="B8" s="122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</row>
    <row r="9" spans="1:254" ht="15.6" hidden="1" customHeight="1" x14ac:dyDescent="0.25">
      <c r="A9" s="122"/>
      <c r="B9" s="12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</row>
    <row r="10" spans="1:254" ht="15.6" hidden="1" customHeight="1" x14ac:dyDescent="0.25">
      <c r="A10" s="122"/>
      <c r="B10" s="122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</row>
    <row r="11" spans="1:254" ht="15.6" customHeight="1" x14ac:dyDescent="0.25">
      <c r="A11" s="122"/>
      <c r="B11" s="122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</row>
    <row r="12" spans="1:254" ht="60" customHeight="1" x14ac:dyDescent="0.25">
      <c r="A12" s="122"/>
      <c r="B12" s="122"/>
      <c r="C12" s="109" t="s">
        <v>59</v>
      </c>
      <c r="D12" s="109" t="s">
        <v>5</v>
      </c>
      <c r="E12" s="109" t="s">
        <v>6</v>
      </c>
      <c r="F12" s="109" t="s">
        <v>60</v>
      </c>
      <c r="G12" s="109" t="s">
        <v>7</v>
      </c>
      <c r="H12" s="109" t="s">
        <v>8</v>
      </c>
      <c r="I12" s="109" t="s">
        <v>61</v>
      </c>
      <c r="J12" s="109" t="s">
        <v>9</v>
      </c>
      <c r="K12" s="109" t="s">
        <v>10</v>
      </c>
      <c r="L12" s="109" t="s">
        <v>62</v>
      </c>
      <c r="M12" s="109" t="s">
        <v>9</v>
      </c>
      <c r="N12" s="109" t="s">
        <v>10</v>
      </c>
      <c r="O12" s="109" t="s">
        <v>76</v>
      </c>
      <c r="P12" s="109"/>
      <c r="Q12" s="109"/>
      <c r="R12" s="109" t="s">
        <v>5</v>
      </c>
      <c r="S12" s="109"/>
      <c r="T12" s="109"/>
      <c r="U12" s="109" t="s">
        <v>77</v>
      </c>
      <c r="V12" s="109"/>
      <c r="W12" s="109"/>
      <c r="X12" s="109" t="s">
        <v>12</v>
      </c>
      <c r="Y12" s="109"/>
      <c r="Z12" s="109"/>
      <c r="AA12" s="109" t="s">
        <v>7</v>
      </c>
      <c r="AB12" s="109"/>
      <c r="AC12" s="109"/>
      <c r="AD12" s="109" t="s">
        <v>8</v>
      </c>
      <c r="AE12" s="109"/>
      <c r="AF12" s="109"/>
      <c r="AG12" s="106" t="s">
        <v>13</v>
      </c>
      <c r="AH12" s="106"/>
      <c r="AI12" s="106"/>
      <c r="AJ12" s="109" t="s">
        <v>9</v>
      </c>
      <c r="AK12" s="109"/>
      <c r="AL12" s="109"/>
      <c r="AM12" s="106" t="s">
        <v>72</v>
      </c>
      <c r="AN12" s="106"/>
      <c r="AO12" s="106"/>
      <c r="AP12" s="106" t="s">
        <v>73</v>
      </c>
      <c r="AQ12" s="106"/>
      <c r="AR12" s="106"/>
      <c r="AS12" s="106" t="s">
        <v>74</v>
      </c>
      <c r="AT12" s="106"/>
      <c r="AU12" s="106"/>
      <c r="AV12" s="106" t="s">
        <v>75</v>
      </c>
      <c r="AW12" s="106"/>
      <c r="AX12" s="106"/>
      <c r="AY12" s="106" t="s">
        <v>64</v>
      </c>
      <c r="AZ12" s="106"/>
      <c r="BA12" s="106"/>
      <c r="BB12" s="106" t="s">
        <v>65</v>
      </c>
      <c r="BC12" s="106"/>
      <c r="BD12" s="106"/>
      <c r="BE12" s="106" t="s">
        <v>66</v>
      </c>
      <c r="BF12" s="106"/>
      <c r="BG12" s="106"/>
      <c r="BH12" s="106" t="s">
        <v>67</v>
      </c>
      <c r="BI12" s="106"/>
      <c r="BJ12" s="106"/>
      <c r="BK12" s="106" t="s">
        <v>68</v>
      </c>
      <c r="BL12" s="106"/>
      <c r="BM12" s="106"/>
      <c r="BN12" s="106" t="s">
        <v>69</v>
      </c>
      <c r="BO12" s="106"/>
      <c r="BP12" s="106"/>
      <c r="BQ12" s="106" t="s">
        <v>70</v>
      </c>
      <c r="BR12" s="106"/>
      <c r="BS12" s="106"/>
      <c r="BT12" s="106" t="s">
        <v>71</v>
      </c>
      <c r="BU12" s="106"/>
      <c r="BV12" s="106"/>
      <c r="BW12" s="106" t="s">
        <v>83</v>
      </c>
      <c r="BX12" s="106"/>
      <c r="BY12" s="106"/>
      <c r="BZ12" s="106" t="s">
        <v>84</v>
      </c>
      <c r="CA12" s="106"/>
      <c r="CB12" s="106"/>
      <c r="CC12" s="106" t="s">
        <v>85</v>
      </c>
      <c r="CD12" s="106"/>
      <c r="CE12" s="106"/>
      <c r="CF12" s="106" t="s">
        <v>86</v>
      </c>
      <c r="CG12" s="106"/>
      <c r="CH12" s="106"/>
      <c r="CI12" s="106" t="s">
        <v>87</v>
      </c>
      <c r="CJ12" s="106"/>
      <c r="CK12" s="106"/>
      <c r="CL12" s="106" t="s">
        <v>88</v>
      </c>
      <c r="CM12" s="106"/>
      <c r="CN12" s="106"/>
      <c r="CO12" s="106" t="s">
        <v>89</v>
      </c>
      <c r="CP12" s="106"/>
      <c r="CQ12" s="106"/>
      <c r="CR12" s="106" t="s">
        <v>79</v>
      </c>
      <c r="CS12" s="106"/>
      <c r="CT12" s="106"/>
      <c r="CU12" s="106" t="s">
        <v>80</v>
      </c>
      <c r="CV12" s="106"/>
      <c r="CW12" s="106"/>
      <c r="CX12" s="106" t="s">
        <v>81</v>
      </c>
      <c r="CY12" s="106"/>
      <c r="CZ12" s="106"/>
      <c r="DA12" s="106" t="s">
        <v>82</v>
      </c>
      <c r="DB12" s="106"/>
      <c r="DC12" s="106"/>
      <c r="DD12" s="106" t="s">
        <v>91</v>
      </c>
      <c r="DE12" s="106"/>
      <c r="DF12" s="106"/>
      <c r="DG12" s="106" t="s">
        <v>92</v>
      </c>
      <c r="DH12" s="106"/>
      <c r="DI12" s="106"/>
      <c r="DJ12" s="106" t="s">
        <v>93</v>
      </c>
      <c r="DK12" s="106"/>
      <c r="DL12" s="106"/>
      <c r="DM12" s="106" t="s">
        <v>94</v>
      </c>
      <c r="DN12" s="106"/>
      <c r="DO12" s="106"/>
      <c r="DP12" s="106" t="s">
        <v>95</v>
      </c>
      <c r="DQ12" s="106"/>
      <c r="DR12" s="106"/>
    </row>
    <row r="13" spans="1:254" ht="111.75" customHeight="1" x14ac:dyDescent="0.25">
      <c r="A13" s="122"/>
      <c r="B13" s="122"/>
      <c r="C13" s="105" t="s">
        <v>739</v>
      </c>
      <c r="D13" s="105"/>
      <c r="E13" s="105"/>
      <c r="F13" s="105" t="s">
        <v>743</v>
      </c>
      <c r="G13" s="105"/>
      <c r="H13" s="105"/>
      <c r="I13" s="105" t="s">
        <v>744</v>
      </c>
      <c r="J13" s="105"/>
      <c r="K13" s="105"/>
      <c r="L13" s="105" t="s">
        <v>745</v>
      </c>
      <c r="M13" s="105"/>
      <c r="N13" s="105"/>
      <c r="O13" s="105" t="s">
        <v>106</v>
      </c>
      <c r="P13" s="105"/>
      <c r="Q13" s="105"/>
      <c r="R13" s="105" t="s">
        <v>108</v>
      </c>
      <c r="S13" s="105"/>
      <c r="T13" s="105"/>
      <c r="U13" s="105" t="s">
        <v>747</v>
      </c>
      <c r="V13" s="105"/>
      <c r="W13" s="105"/>
      <c r="X13" s="105" t="s">
        <v>748</v>
      </c>
      <c r="Y13" s="105"/>
      <c r="Z13" s="105"/>
      <c r="AA13" s="105" t="s">
        <v>749</v>
      </c>
      <c r="AB13" s="105"/>
      <c r="AC13" s="105"/>
      <c r="AD13" s="105" t="s">
        <v>751</v>
      </c>
      <c r="AE13" s="105"/>
      <c r="AF13" s="105"/>
      <c r="AG13" s="105" t="s">
        <v>753</v>
      </c>
      <c r="AH13" s="105"/>
      <c r="AI13" s="105"/>
      <c r="AJ13" s="105" t="s">
        <v>1157</v>
      </c>
      <c r="AK13" s="105"/>
      <c r="AL13" s="105"/>
      <c r="AM13" s="105" t="s">
        <v>758</v>
      </c>
      <c r="AN13" s="105"/>
      <c r="AO13" s="105"/>
      <c r="AP13" s="105" t="s">
        <v>759</v>
      </c>
      <c r="AQ13" s="105"/>
      <c r="AR13" s="105"/>
      <c r="AS13" s="105" t="s">
        <v>760</v>
      </c>
      <c r="AT13" s="105"/>
      <c r="AU13" s="105"/>
      <c r="AV13" s="105" t="s">
        <v>761</v>
      </c>
      <c r="AW13" s="105"/>
      <c r="AX13" s="105"/>
      <c r="AY13" s="105" t="s">
        <v>763</v>
      </c>
      <c r="AZ13" s="105"/>
      <c r="BA13" s="105"/>
      <c r="BB13" s="105" t="s">
        <v>764</v>
      </c>
      <c r="BC13" s="105"/>
      <c r="BD13" s="105"/>
      <c r="BE13" s="105" t="s">
        <v>765</v>
      </c>
      <c r="BF13" s="105"/>
      <c r="BG13" s="105"/>
      <c r="BH13" s="105" t="s">
        <v>766</v>
      </c>
      <c r="BI13" s="105"/>
      <c r="BJ13" s="105"/>
      <c r="BK13" s="105" t="s">
        <v>767</v>
      </c>
      <c r="BL13" s="105"/>
      <c r="BM13" s="105"/>
      <c r="BN13" s="105" t="s">
        <v>769</v>
      </c>
      <c r="BO13" s="105"/>
      <c r="BP13" s="105"/>
      <c r="BQ13" s="105" t="s">
        <v>770</v>
      </c>
      <c r="BR13" s="105"/>
      <c r="BS13" s="105"/>
      <c r="BT13" s="105" t="s">
        <v>772</v>
      </c>
      <c r="BU13" s="105"/>
      <c r="BV13" s="105"/>
      <c r="BW13" s="105" t="s">
        <v>774</v>
      </c>
      <c r="BX13" s="105"/>
      <c r="BY13" s="105"/>
      <c r="BZ13" s="105" t="s">
        <v>775</v>
      </c>
      <c r="CA13" s="105"/>
      <c r="CB13" s="105"/>
      <c r="CC13" s="105" t="s">
        <v>779</v>
      </c>
      <c r="CD13" s="105"/>
      <c r="CE13" s="105"/>
      <c r="CF13" s="105" t="s">
        <v>782</v>
      </c>
      <c r="CG13" s="105"/>
      <c r="CH13" s="105"/>
      <c r="CI13" s="105" t="s">
        <v>783</v>
      </c>
      <c r="CJ13" s="105"/>
      <c r="CK13" s="105"/>
      <c r="CL13" s="105" t="s">
        <v>784</v>
      </c>
      <c r="CM13" s="105"/>
      <c r="CN13" s="105"/>
      <c r="CO13" s="105" t="s">
        <v>785</v>
      </c>
      <c r="CP13" s="105"/>
      <c r="CQ13" s="105"/>
      <c r="CR13" s="105" t="s">
        <v>787</v>
      </c>
      <c r="CS13" s="105"/>
      <c r="CT13" s="105"/>
      <c r="CU13" s="105" t="s">
        <v>788</v>
      </c>
      <c r="CV13" s="105"/>
      <c r="CW13" s="105"/>
      <c r="CX13" s="105" t="s">
        <v>789</v>
      </c>
      <c r="CY13" s="105"/>
      <c r="CZ13" s="105"/>
      <c r="DA13" s="105" t="s">
        <v>790</v>
      </c>
      <c r="DB13" s="105"/>
      <c r="DC13" s="105"/>
      <c r="DD13" s="105" t="s">
        <v>791</v>
      </c>
      <c r="DE13" s="105"/>
      <c r="DF13" s="105"/>
      <c r="DG13" s="105" t="s">
        <v>792</v>
      </c>
      <c r="DH13" s="105"/>
      <c r="DI13" s="105"/>
      <c r="DJ13" s="105" t="s">
        <v>794</v>
      </c>
      <c r="DK13" s="105"/>
      <c r="DL13" s="105"/>
      <c r="DM13" s="105" t="s">
        <v>795</v>
      </c>
      <c r="DN13" s="105"/>
      <c r="DO13" s="105"/>
      <c r="DP13" s="105" t="s">
        <v>796</v>
      </c>
      <c r="DQ13" s="105"/>
      <c r="DR13" s="105"/>
    </row>
    <row r="14" spans="1:254" ht="108.75" x14ac:dyDescent="0.25">
      <c r="A14" s="122"/>
      <c r="B14" s="122"/>
      <c r="C14" s="87" t="s">
        <v>740</v>
      </c>
      <c r="D14" s="87" t="s">
        <v>741</v>
      </c>
      <c r="E14" s="87" t="s">
        <v>742</v>
      </c>
      <c r="F14" s="87" t="s">
        <v>19</v>
      </c>
      <c r="G14" s="87" t="s">
        <v>44</v>
      </c>
      <c r="H14" s="87" t="s">
        <v>96</v>
      </c>
      <c r="I14" s="87" t="s">
        <v>99</v>
      </c>
      <c r="J14" s="87" t="s">
        <v>100</v>
      </c>
      <c r="K14" s="87" t="s">
        <v>101</v>
      </c>
      <c r="L14" s="87" t="s">
        <v>103</v>
      </c>
      <c r="M14" s="87" t="s">
        <v>104</v>
      </c>
      <c r="N14" s="87" t="s">
        <v>105</v>
      </c>
      <c r="O14" s="87" t="s">
        <v>107</v>
      </c>
      <c r="P14" s="87" t="s">
        <v>30</v>
      </c>
      <c r="Q14" s="87" t="s">
        <v>31</v>
      </c>
      <c r="R14" s="87" t="s">
        <v>32</v>
      </c>
      <c r="S14" s="87" t="s">
        <v>28</v>
      </c>
      <c r="T14" s="87" t="s">
        <v>746</v>
      </c>
      <c r="U14" s="87" t="s">
        <v>110</v>
      </c>
      <c r="V14" s="87" t="s">
        <v>28</v>
      </c>
      <c r="W14" s="87" t="s">
        <v>34</v>
      </c>
      <c r="X14" s="87" t="s">
        <v>26</v>
      </c>
      <c r="Y14" s="87" t="s">
        <v>117</v>
      </c>
      <c r="Z14" s="87" t="s">
        <v>118</v>
      </c>
      <c r="AA14" s="87" t="s">
        <v>51</v>
      </c>
      <c r="AB14" s="87" t="s">
        <v>750</v>
      </c>
      <c r="AC14" s="87" t="s">
        <v>746</v>
      </c>
      <c r="AD14" s="87" t="s">
        <v>122</v>
      </c>
      <c r="AE14" s="87" t="s">
        <v>331</v>
      </c>
      <c r="AF14" s="87" t="s">
        <v>752</v>
      </c>
      <c r="AG14" s="87" t="s">
        <v>754</v>
      </c>
      <c r="AH14" s="87" t="s">
        <v>755</v>
      </c>
      <c r="AI14" s="87" t="s">
        <v>756</v>
      </c>
      <c r="AJ14" s="87" t="s">
        <v>120</v>
      </c>
      <c r="AK14" s="87" t="s">
        <v>757</v>
      </c>
      <c r="AL14" s="87" t="s">
        <v>24</v>
      </c>
      <c r="AM14" s="87" t="s">
        <v>119</v>
      </c>
      <c r="AN14" s="87" t="s">
        <v>44</v>
      </c>
      <c r="AO14" s="87" t="s">
        <v>123</v>
      </c>
      <c r="AP14" s="87" t="s">
        <v>127</v>
      </c>
      <c r="AQ14" s="87" t="s">
        <v>128</v>
      </c>
      <c r="AR14" s="87" t="s">
        <v>43</v>
      </c>
      <c r="AS14" s="87" t="s">
        <v>124</v>
      </c>
      <c r="AT14" s="87" t="s">
        <v>125</v>
      </c>
      <c r="AU14" s="87" t="s">
        <v>126</v>
      </c>
      <c r="AV14" s="87" t="s">
        <v>130</v>
      </c>
      <c r="AW14" s="87" t="s">
        <v>762</v>
      </c>
      <c r="AX14" s="87" t="s">
        <v>131</v>
      </c>
      <c r="AY14" s="87" t="s">
        <v>132</v>
      </c>
      <c r="AZ14" s="87" t="s">
        <v>133</v>
      </c>
      <c r="BA14" s="87" t="s">
        <v>134</v>
      </c>
      <c r="BB14" s="87" t="s">
        <v>135</v>
      </c>
      <c r="BC14" s="87" t="s">
        <v>28</v>
      </c>
      <c r="BD14" s="87" t="s">
        <v>136</v>
      </c>
      <c r="BE14" s="87" t="s">
        <v>137</v>
      </c>
      <c r="BF14" s="87" t="s">
        <v>737</v>
      </c>
      <c r="BG14" s="87" t="s">
        <v>138</v>
      </c>
      <c r="BH14" s="87" t="s">
        <v>14</v>
      </c>
      <c r="BI14" s="87" t="s">
        <v>140</v>
      </c>
      <c r="BJ14" s="87" t="s">
        <v>53</v>
      </c>
      <c r="BK14" s="87" t="s">
        <v>141</v>
      </c>
      <c r="BL14" s="87" t="s">
        <v>768</v>
      </c>
      <c r="BM14" s="87" t="s">
        <v>142</v>
      </c>
      <c r="BN14" s="87" t="s">
        <v>40</v>
      </c>
      <c r="BO14" s="87" t="s">
        <v>15</v>
      </c>
      <c r="BP14" s="87" t="s">
        <v>16</v>
      </c>
      <c r="BQ14" s="87" t="s">
        <v>771</v>
      </c>
      <c r="BR14" s="87" t="s">
        <v>737</v>
      </c>
      <c r="BS14" s="87" t="s">
        <v>123</v>
      </c>
      <c r="BT14" s="87" t="s">
        <v>773</v>
      </c>
      <c r="BU14" s="87" t="s">
        <v>143</v>
      </c>
      <c r="BV14" s="87" t="s">
        <v>144</v>
      </c>
      <c r="BW14" s="87" t="s">
        <v>54</v>
      </c>
      <c r="BX14" s="87" t="s">
        <v>139</v>
      </c>
      <c r="BY14" s="87" t="s">
        <v>113</v>
      </c>
      <c r="BZ14" s="87" t="s">
        <v>776</v>
      </c>
      <c r="CA14" s="87" t="s">
        <v>777</v>
      </c>
      <c r="CB14" s="87" t="s">
        <v>778</v>
      </c>
      <c r="CC14" s="87" t="s">
        <v>780</v>
      </c>
      <c r="CD14" s="87" t="s">
        <v>781</v>
      </c>
      <c r="CE14" s="87" t="s">
        <v>145</v>
      </c>
      <c r="CF14" s="87" t="s">
        <v>146</v>
      </c>
      <c r="CG14" s="87" t="s">
        <v>147</v>
      </c>
      <c r="CH14" s="87" t="s">
        <v>39</v>
      </c>
      <c r="CI14" s="87" t="s">
        <v>150</v>
      </c>
      <c r="CJ14" s="87" t="s">
        <v>151</v>
      </c>
      <c r="CK14" s="87" t="s">
        <v>50</v>
      </c>
      <c r="CL14" s="87" t="s">
        <v>152</v>
      </c>
      <c r="CM14" s="87" t="s">
        <v>153</v>
      </c>
      <c r="CN14" s="87" t="s">
        <v>154</v>
      </c>
      <c r="CO14" s="87" t="s">
        <v>155</v>
      </c>
      <c r="CP14" s="87" t="s">
        <v>156</v>
      </c>
      <c r="CQ14" s="87" t="s">
        <v>786</v>
      </c>
      <c r="CR14" s="87" t="s">
        <v>157</v>
      </c>
      <c r="CS14" s="87" t="s">
        <v>158</v>
      </c>
      <c r="CT14" s="87" t="s">
        <v>159</v>
      </c>
      <c r="CU14" s="87" t="s">
        <v>162</v>
      </c>
      <c r="CV14" s="87" t="s">
        <v>163</v>
      </c>
      <c r="CW14" s="87" t="s">
        <v>164</v>
      </c>
      <c r="CX14" s="87" t="s">
        <v>166</v>
      </c>
      <c r="CY14" s="87" t="s">
        <v>167</v>
      </c>
      <c r="CZ14" s="87" t="s">
        <v>168</v>
      </c>
      <c r="DA14" s="87" t="s">
        <v>169</v>
      </c>
      <c r="DB14" s="87" t="s">
        <v>23</v>
      </c>
      <c r="DC14" s="87" t="s">
        <v>170</v>
      </c>
      <c r="DD14" s="87" t="s">
        <v>165</v>
      </c>
      <c r="DE14" s="87" t="s">
        <v>129</v>
      </c>
      <c r="DF14" s="87" t="s">
        <v>45</v>
      </c>
      <c r="DG14" s="87" t="s">
        <v>793</v>
      </c>
      <c r="DH14" s="87" t="s">
        <v>1158</v>
      </c>
      <c r="DI14" s="87" t="s">
        <v>1159</v>
      </c>
      <c r="DJ14" s="87" t="s">
        <v>171</v>
      </c>
      <c r="DK14" s="87" t="s">
        <v>172</v>
      </c>
      <c r="DL14" s="87" t="s">
        <v>173</v>
      </c>
      <c r="DM14" s="87" t="s">
        <v>174</v>
      </c>
      <c r="DN14" s="87" t="s">
        <v>175</v>
      </c>
      <c r="DO14" s="87" t="s">
        <v>176</v>
      </c>
      <c r="DP14" s="87" t="s">
        <v>179</v>
      </c>
      <c r="DQ14" s="87" t="s">
        <v>180</v>
      </c>
      <c r="DR14" s="87" t="s">
        <v>55</v>
      </c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16">
        <v>1</v>
      </c>
      <c r="B15" s="74" t="s">
        <v>1309</v>
      </c>
      <c r="C15" s="91">
        <v>1</v>
      </c>
      <c r="D15" s="91"/>
      <c r="E15" s="91"/>
      <c r="F15" s="91">
        <v>1</v>
      </c>
      <c r="G15" s="91"/>
      <c r="H15" s="91"/>
      <c r="I15" s="91">
        <v>1</v>
      </c>
      <c r="J15" s="91"/>
      <c r="K15" s="91"/>
      <c r="L15" s="91">
        <v>1</v>
      </c>
      <c r="M15" s="91"/>
      <c r="N15" s="91"/>
      <c r="O15" s="91">
        <v>1</v>
      </c>
      <c r="P15" s="91"/>
      <c r="Q15" s="91"/>
      <c r="R15" s="91">
        <v>1</v>
      </c>
      <c r="S15" s="91"/>
      <c r="T15" s="91"/>
      <c r="U15" s="91">
        <v>1</v>
      </c>
      <c r="V15" s="91"/>
      <c r="W15" s="91"/>
      <c r="X15" s="91">
        <v>1</v>
      </c>
      <c r="Y15" s="91"/>
      <c r="Z15" s="91"/>
      <c r="AA15" s="91">
        <v>1</v>
      </c>
      <c r="AB15" s="91"/>
      <c r="AC15" s="91"/>
      <c r="AD15" s="91">
        <v>1</v>
      </c>
      <c r="AE15" s="91"/>
      <c r="AF15" s="91"/>
      <c r="AG15" s="91">
        <v>1</v>
      </c>
      <c r="AH15" s="91"/>
      <c r="AI15" s="91"/>
      <c r="AJ15" s="91">
        <v>1</v>
      </c>
      <c r="AK15" s="91"/>
      <c r="AL15" s="91"/>
      <c r="AM15" s="4"/>
      <c r="AN15" s="91">
        <v>1</v>
      </c>
      <c r="AO15" s="91"/>
      <c r="AP15" s="4"/>
      <c r="AQ15" s="91">
        <v>1</v>
      </c>
      <c r="AR15" s="91"/>
      <c r="AS15" s="4"/>
      <c r="AT15" s="91">
        <v>1</v>
      </c>
      <c r="AU15" s="91"/>
      <c r="AV15" s="4"/>
      <c r="AW15" s="91">
        <v>1</v>
      </c>
      <c r="AX15" s="91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>
        <v>1</v>
      </c>
      <c r="BI15" s="8"/>
      <c r="BJ15" s="8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 t="s">
        <v>1310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/>
      <c r="P16" s="8"/>
      <c r="Q16" s="8">
        <v>1</v>
      </c>
      <c r="R16" s="8"/>
      <c r="S16" s="8"/>
      <c r="T16" s="8">
        <v>1</v>
      </c>
      <c r="U16" s="8"/>
      <c r="V16" s="8"/>
      <c r="W16" s="8">
        <v>1</v>
      </c>
      <c r="X16" s="8"/>
      <c r="Y16" s="8"/>
      <c r="Z16" s="8">
        <v>1</v>
      </c>
      <c r="AA16" s="8"/>
      <c r="AB16" s="8"/>
      <c r="AC16" s="8">
        <v>1</v>
      </c>
      <c r="AD16" s="8"/>
      <c r="AE16" s="8"/>
      <c r="AF16" s="8">
        <v>1</v>
      </c>
      <c r="AG16" s="8"/>
      <c r="AH16" s="8"/>
      <c r="AI16" s="8">
        <v>1</v>
      </c>
      <c r="AJ16" s="8"/>
      <c r="AK16" s="8"/>
      <c r="AL16" s="8">
        <v>1</v>
      </c>
      <c r="AM16" s="4"/>
      <c r="AN16" s="8"/>
      <c r="AO16" s="8">
        <v>1</v>
      </c>
      <c r="AP16" s="4"/>
      <c r="AQ16" s="8"/>
      <c r="AR16" s="8">
        <v>1</v>
      </c>
      <c r="AS16" s="4"/>
      <c r="AT16" s="8"/>
      <c r="AU16" s="8">
        <v>1</v>
      </c>
      <c r="AV16" s="4"/>
      <c r="AW16" s="8"/>
      <c r="AX16" s="8">
        <v>1</v>
      </c>
      <c r="AY16" s="8"/>
      <c r="AZ16" s="8"/>
      <c r="BA16" s="8">
        <v>1</v>
      </c>
      <c r="BB16" s="8"/>
      <c r="BC16" s="8"/>
      <c r="BD16" s="8">
        <v>1</v>
      </c>
      <c r="BE16" s="8"/>
      <c r="BF16" s="8"/>
      <c r="BG16" s="8">
        <v>1</v>
      </c>
      <c r="BH16" s="8"/>
      <c r="BI16" s="8"/>
      <c r="BJ16" s="8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 t="s">
        <v>1311</v>
      </c>
      <c r="C17" s="4"/>
      <c r="D17" s="8">
        <v>1</v>
      </c>
      <c r="E17" s="8"/>
      <c r="F17" s="4"/>
      <c r="G17" s="8">
        <v>1</v>
      </c>
      <c r="H17" s="8"/>
      <c r="I17" s="4"/>
      <c r="J17" s="8">
        <v>1</v>
      </c>
      <c r="K17" s="8"/>
      <c r="L17" s="4"/>
      <c r="M17" s="8">
        <v>1</v>
      </c>
      <c r="N17" s="8"/>
      <c r="O17" s="4"/>
      <c r="P17" s="8">
        <v>1</v>
      </c>
      <c r="Q17" s="8"/>
      <c r="R17" s="4"/>
      <c r="S17" s="8">
        <v>1</v>
      </c>
      <c r="T17" s="8"/>
      <c r="U17" s="4"/>
      <c r="V17" s="8">
        <v>1</v>
      </c>
      <c r="W17" s="8"/>
      <c r="X17" s="4"/>
      <c r="Y17" s="8">
        <v>1</v>
      </c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4"/>
      <c r="AN17" s="8">
        <v>1</v>
      </c>
      <c r="AO17" s="8"/>
      <c r="AP17" s="4"/>
      <c r="AQ17" s="8">
        <v>1</v>
      </c>
      <c r="AR17" s="8"/>
      <c r="AS17" s="4"/>
      <c r="AT17" s="8">
        <v>1</v>
      </c>
      <c r="AU17" s="8"/>
      <c r="AV17" s="4"/>
      <c r="AW17" s="8">
        <v>1</v>
      </c>
      <c r="AX17" s="8"/>
      <c r="AY17" s="4"/>
      <c r="AZ17" s="8">
        <v>1</v>
      </c>
      <c r="BA17" s="8"/>
      <c r="BB17" s="4"/>
      <c r="BC17" s="8">
        <v>1</v>
      </c>
      <c r="BD17" s="8"/>
      <c r="BE17" s="4"/>
      <c r="BF17" s="8">
        <v>1</v>
      </c>
      <c r="BG17" s="8"/>
      <c r="BH17" s="4"/>
      <c r="BI17" s="8">
        <v>1</v>
      </c>
      <c r="BJ17" s="8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 t="s">
        <v>1312</v>
      </c>
      <c r="C18" s="4"/>
      <c r="D18" s="8">
        <v>1</v>
      </c>
      <c r="E18" s="8"/>
      <c r="F18" s="4"/>
      <c r="G18" s="8">
        <v>1</v>
      </c>
      <c r="H18" s="8"/>
      <c r="I18" s="4"/>
      <c r="J18" s="8">
        <v>1</v>
      </c>
      <c r="K18" s="8"/>
      <c r="L18" s="4"/>
      <c r="M18" s="8">
        <v>1</v>
      </c>
      <c r="N18" s="8"/>
      <c r="O18" s="4"/>
      <c r="P18" s="8">
        <v>1</v>
      </c>
      <c r="Q18" s="8"/>
      <c r="R18" s="4"/>
      <c r="S18" s="8">
        <v>1</v>
      </c>
      <c r="T18" s="8"/>
      <c r="U18" s="4"/>
      <c r="V18" s="8">
        <v>1</v>
      </c>
      <c r="W18" s="8"/>
      <c r="X18" s="4"/>
      <c r="Y18" s="8">
        <v>1</v>
      </c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>
        <v>1</v>
      </c>
      <c r="AK18" s="8"/>
      <c r="AL18" s="8"/>
      <c r="AM18" s="4"/>
      <c r="AN18" s="8">
        <v>1</v>
      </c>
      <c r="AO18" s="8"/>
      <c r="AP18" s="4"/>
      <c r="AQ18" s="8">
        <v>1</v>
      </c>
      <c r="AR18" s="8"/>
      <c r="AS18" s="4"/>
      <c r="AT18" s="8">
        <v>1</v>
      </c>
      <c r="AU18" s="8"/>
      <c r="AV18" s="4"/>
      <c r="AW18" s="8">
        <v>1</v>
      </c>
      <c r="AX18" s="8"/>
      <c r="AY18" s="4"/>
      <c r="AZ18" s="8">
        <v>1</v>
      </c>
      <c r="BA18" s="8"/>
      <c r="BB18" s="4"/>
      <c r="BC18" s="8">
        <v>1</v>
      </c>
      <c r="BD18" s="8"/>
      <c r="BE18" s="4"/>
      <c r="BF18" s="8">
        <v>1</v>
      </c>
      <c r="BG18" s="8"/>
      <c r="BH18" s="4"/>
      <c r="BI18" s="8">
        <v>1</v>
      </c>
      <c r="BJ18" s="8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 t="s">
        <v>1313</v>
      </c>
      <c r="C19" s="4"/>
      <c r="D19" s="8">
        <v>1</v>
      </c>
      <c r="E19" s="8"/>
      <c r="F19" s="4"/>
      <c r="G19" s="8">
        <v>1</v>
      </c>
      <c r="H19" s="8"/>
      <c r="I19" s="4"/>
      <c r="J19" s="8">
        <v>1</v>
      </c>
      <c r="K19" s="8"/>
      <c r="L19" s="4"/>
      <c r="M19" s="8">
        <v>1</v>
      </c>
      <c r="N19" s="8"/>
      <c r="O19" s="4"/>
      <c r="P19" s="8">
        <v>1</v>
      </c>
      <c r="Q19" s="8"/>
      <c r="R19" s="4"/>
      <c r="S19" s="8">
        <v>1</v>
      </c>
      <c r="T19" s="8"/>
      <c r="U19" s="4"/>
      <c r="V19" s="8">
        <v>1</v>
      </c>
      <c r="W19" s="8"/>
      <c r="X19" s="4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 t="s">
        <v>1314</v>
      </c>
      <c r="C20" s="4"/>
      <c r="D20" s="4"/>
      <c r="E20" s="8">
        <v>1</v>
      </c>
      <c r="F20" s="4"/>
      <c r="G20" s="4"/>
      <c r="H20" s="8">
        <v>1</v>
      </c>
      <c r="I20" s="4"/>
      <c r="J20" s="4"/>
      <c r="K20" s="8">
        <v>1</v>
      </c>
      <c r="L20" s="4"/>
      <c r="M20" s="4"/>
      <c r="N20" s="8">
        <v>1</v>
      </c>
      <c r="O20" s="4"/>
      <c r="P20" s="8">
        <v>1</v>
      </c>
      <c r="Q20" s="8"/>
      <c r="R20" s="4"/>
      <c r="S20" s="8">
        <v>1</v>
      </c>
      <c r="T20" s="8"/>
      <c r="U20" s="4"/>
      <c r="V20" s="8">
        <v>1</v>
      </c>
      <c r="W20" s="8"/>
      <c r="X20" s="4"/>
      <c r="Y20" s="8">
        <v>1</v>
      </c>
      <c r="Z20" s="8"/>
      <c r="AA20" s="4"/>
      <c r="AB20" s="8">
        <v>1</v>
      </c>
      <c r="AC20" s="8"/>
      <c r="AD20" s="4"/>
      <c r="AE20" s="8">
        <v>1</v>
      </c>
      <c r="AF20" s="8"/>
      <c r="AG20" s="4"/>
      <c r="AH20" s="8">
        <v>1</v>
      </c>
      <c r="AI20" s="8"/>
      <c r="AJ20" s="4"/>
      <c r="AK20" s="8">
        <v>1</v>
      </c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 t="s">
        <v>1315</v>
      </c>
      <c r="C21" s="4"/>
      <c r="D21" s="4"/>
      <c r="E21" s="8">
        <v>1</v>
      </c>
      <c r="F21" s="4"/>
      <c r="G21" s="4"/>
      <c r="H21" s="8">
        <v>1</v>
      </c>
      <c r="I21" s="4"/>
      <c r="J21" s="4"/>
      <c r="K21" s="8">
        <v>1</v>
      </c>
      <c r="L21" s="4"/>
      <c r="M21" s="4"/>
      <c r="N21" s="8">
        <v>1</v>
      </c>
      <c r="O21" s="4"/>
      <c r="P21" s="8">
        <v>1</v>
      </c>
      <c r="Q21" s="8"/>
      <c r="R21" s="4"/>
      <c r="S21" s="8">
        <v>1</v>
      </c>
      <c r="T21" s="8"/>
      <c r="U21" s="4"/>
      <c r="V21" s="8">
        <v>1</v>
      </c>
      <c r="W21" s="8"/>
      <c r="X21" s="4"/>
      <c r="Y21" s="8">
        <v>1</v>
      </c>
      <c r="Z21" s="8"/>
      <c r="AA21" s="4"/>
      <c r="AB21" s="8">
        <v>1</v>
      </c>
      <c r="AC21" s="8"/>
      <c r="AD21" s="4"/>
      <c r="AE21" s="8">
        <v>1</v>
      </c>
      <c r="AF21" s="8"/>
      <c r="AG21" s="4"/>
      <c r="AH21" s="8">
        <v>1</v>
      </c>
      <c r="AI21" s="8"/>
      <c r="AJ21" s="4"/>
      <c r="AK21" s="8">
        <v>1</v>
      </c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4"/>
      <c r="AZ21" s="8">
        <v>1</v>
      </c>
      <c r="BA21" s="8"/>
      <c r="BB21" s="4"/>
      <c r="BC21" s="8">
        <v>1</v>
      </c>
      <c r="BD21" s="8"/>
      <c r="BE21" s="4"/>
      <c r="BF21" s="8">
        <v>1</v>
      </c>
      <c r="BG21" s="8"/>
      <c r="BH21" s="4"/>
      <c r="BI21" s="8">
        <v>1</v>
      </c>
      <c r="BJ21" s="8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</row>
    <row r="22" spans="1:254" ht="15.75" x14ac:dyDescent="0.25">
      <c r="A22" s="3">
        <v>8</v>
      </c>
      <c r="B22" s="15" t="s">
        <v>1316</v>
      </c>
      <c r="C22" s="4"/>
      <c r="D22" s="4"/>
      <c r="E22" s="3">
        <v>1</v>
      </c>
      <c r="F22" s="4"/>
      <c r="G22" s="4"/>
      <c r="H22" s="3">
        <v>1</v>
      </c>
      <c r="I22" s="4"/>
      <c r="J22" s="4"/>
      <c r="K22" s="3">
        <v>1</v>
      </c>
      <c r="L22" s="4"/>
      <c r="M22" s="4"/>
      <c r="N22" s="3">
        <v>1</v>
      </c>
      <c r="O22" s="4"/>
      <c r="P22" s="3">
        <v>1</v>
      </c>
      <c r="Q22" s="3"/>
      <c r="R22" s="4"/>
      <c r="S22" s="3">
        <v>1</v>
      </c>
      <c r="T22" s="3"/>
      <c r="U22" s="4"/>
      <c r="V22" s="3">
        <v>1</v>
      </c>
      <c r="W22" s="3"/>
      <c r="X22" s="4"/>
      <c r="Y22" s="3">
        <v>1</v>
      </c>
      <c r="Z22" s="3"/>
      <c r="AA22" s="4"/>
      <c r="AB22" s="3">
        <v>1</v>
      </c>
      <c r="AC22" s="3"/>
      <c r="AD22" s="4"/>
      <c r="AE22" s="3">
        <v>1</v>
      </c>
      <c r="AF22" s="3"/>
      <c r="AG22" s="4"/>
      <c r="AH22" s="3">
        <v>1</v>
      </c>
      <c r="AI22" s="3"/>
      <c r="AJ22" s="4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4"/>
      <c r="AZ22" s="3">
        <v>1</v>
      </c>
      <c r="BA22" s="3"/>
      <c r="BB22" s="4"/>
      <c r="BC22" s="3">
        <v>1</v>
      </c>
      <c r="BD22" s="3"/>
      <c r="BE22" s="4"/>
      <c r="BF22" s="3">
        <v>1</v>
      </c>
      <c r="BG22" s="3"/>
      <c r="BH22" s="4"/>
      <c r="BI22" s="3">
        <v>1</v>
      </c>
      <c r="BJ22" s="3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75" x14ac:dyDescent="0.25">
      <c r="A23" s="3">
        <v>9</v>
      </c>
      <c r="B23" s="15" t="s">
        <v>1317</v>
      </c>
      <c r="C23" s="4"/>
      <c r="D23" s="3">
        <v>1</v>
      </c>
      <c r="E23" s="3"/>
      <c r="F23" s="4"/>
      <c r="G23" s="3">
        <v>1</v>
      </c>
      <c r="H23" s="3"/>
      <c r="I23" s="4"/>
      <c r="J23" s="3">
        <v>1</v>
      </c>
      <c r="K23" s="3"/>
      <c r="L23" s="4"/>
      <c r="M23" s="3">
        <v>1</v>
      </c>
      <c r="N23" s="3"/>
      <c r="O23" s="4"/>
      <c r="P23" s="3">
        <v>1</v>
      </c>
      <c r="Q23" s="3"/>
      <c r="R23" s="4"/>
      <c r="S23" s="3">
        <v>1</v>
      </c>
      <c r="T23" s="3"/>
      <c r="U23" s="4"/>
      <c r="V23" s="3">
        <v>1</v>
      </c>
      <c r="W23" s="3"/>
      <c r="X23" s="4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5.75" x14ac:dyDescent="0.25">
      <c r="A24" s="3">
        <v>10</v>
      </c>
      <c r="B24" s="15" t="s">
        <v>1318</v>
      </c>
      <c r="C24" s="4"/>
      <c r="D24" s="3">
        <v>1</v>
      </c>
      <c r="E24" s="3"/>
      <c r="F24" s="4"/>
      <c r="G24" s="3">
        <v>1</v>
      </c>
      <c r="H24" s="3"/>
      <c r="I24" s="4"/>
      <c r="J24" s="3">
        <v>1</v>
      </c>
      <c r="K24" s="3"/>
      <c r="L24" s="4"/>
      <c r="M24" s="3">
        <v>1</v>
      </c>
      <c r="N24" s="3"/>
      <c r="O24" s="4"/>
      <c r="P24" s="3">
        <v>1</v>
      </c>
      <c r="Q24" s="3"/>
      <c r="R24" s="4"/>
      <c r="S24" s="3">
        <v>1</v>
      </c>
      <c r="T24" s="3"/>
      <c r="U24" s="4"/>
      <c r="V24" s="3">
        <v>1</v>
      </c>
      <c r="W24" s="3"/>
      <c r="X24" s="4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11</v>
      </c>
      <c r="B25" s="21" t="s">
        <v>1319</v>
      </c>
      <c r="C25" s="4"/>
      <c r="D25" s="8">
        <v>1</v>
      </c>
      <c r="E25" s="8"/>
      <c r="F25" s="4"/>
      <c r="G25" s="8">
        <v>1</v>
      </c>
      <c r="H25" s="8"/>
      <c r="I25" s="4"/>
      <c r="J25" s="8">
        <v>1</v>
      </c>
      <c r="K25" s="8"/>
      <c r="L25" s="4"/>
      <c r="M25" s="8">
        <v>1</v>
      </c>
      <c r="N25" s="8"/>
      <c r="O25" s="4"/>
      <c r="P25" s="91">
        <v>1</v>
      </c>
      <c r="Q25" s="91"/>
      <c r="R25" s="4"/>
      <c r="S25" s="91">
        <v>1</v>
      </c>
      <c r="T25" s="91"/>
      <c r="U25" s="4"/>
      <c r="V25" s="91">
        <v>1</v>
      </c>
      <c r="W25" s="91"/>
      <c r="X25" s="4"/>
      <c r="Y25" s="91">
        <v>1</v>
      </c>
      <c r="Z25" s="91"/>
      <c r="AA25" s="4"/>
      <c r="AB25" s="91">
        <v>1</v>
      </c>
      <c r="AC25" s="91"/>
      <c r="AD25" s="4"/>
      <c r="AE25" s="91">
        <v>1</v>
      </c>
      <c r="AF25" s="91"/>
      <c r="AG25" s="4"/>
      <c r="AH25" s="91">
        <v>1</v>
      </c>
      <c r="AI25" s="91"/>
      <c r="AJ25" s="4"/>
      <c r="AK25" s="91">
        <v>1</v>
      </c>
      <c r="AL25" s="91"/>
      <c r="AM25" s="8">
        <v>1</v>
      </c>
      <c r="AN25" s="91"/>
      <c r="AO25" s="91"/>
      <c r="AP25" s="8">
        <v>1</v>
      </c>
      <c r="AQ25" s="91"/>
      <c r="AR25" s="91"/>
      <c r="AS25" s="8">
        <v>1</v>
      </c>
      <c r="AT25" s="91"/>
      <c r="AU25" s="91"/>
      <c r="AV25" s="8">
        <v>1</v>
      </c>
      <c r="AW25" s="91"/>
      <c r="AX25" s="91"/>
      <c r="AY25" s="8"/>
      <c r="AZ25" s="8">
        <v>1</v>
      </c>
      <c r="BA25" s="8"/>
      <c r="BB25" s="8"/>
      <c r="BC25" s="8">
        <v>1</v>
      </c>
      <c r="BD25" s="8"/>
      <c r="BE25" s="8"/>
      <c r="BF25" s="8">
        <v>1</v>
      </c>
      <c r="BG25" s="8"/>
      <c r="BH25" s="8"/>
      <c r="BI25" s="8">
        <v>1</v>
      </c>
      <c r="BJ25" s="8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21" t="s">
        <v>1320</v>
      </c>
      <c r="C26" s="4"/>
      <c r="D26" s="4"/>
      <c r="E26" s="8">
        <v>1</v>
      </c>
      <c r="F26" s="4"/>
      <c r="G26" s="4"/>
      <c r="H26" s="8">
        <v>1</v>
      </c>
      <c r="I26" s="4"/>
      <c r="J26" s="4"/>
      <c r="K26" s="8">
        <v>1</v>
      </c>
      <c r="L26" s="4"/>
      <c r="M26" s="4"/>
      <c r="N26" s="8">
        <v>1</v>
      </c>
      <c r="O26" s="8"/>
      <c r="P26" s="8">
        <v>1</v>
      </c>
      <c r="Q26" s="8"/>
      <c r="R26" s="8"/>
      <c r="S26" s="8">
        <v>1</v>
      </c>
      <c r="T26" s="8"/>
      <c r="U26" s="8"/>
      <c r="V26" s="8">
        <v>1</v>
      </c>
      <c r="W26" s="8"/>
      <c r="X26" s="8"/>
      <c r="Y26" s="8">
        <v>1</v>
      </c>
      <c r="Z26" s="8"/>
      <c r="AA26" s="4"/>
      <c r="AB26" s="8"/>
      <c r="AC26" s="8">
        <v>1</v>
      </c>
      <c r="AD26" s="4"/>
      <c r="AE26" s="8"/>
      <c r="AF26" s="8">
        <v>1</v>
      </c>
      <c r="AG26" s="4"/>
      <c r="AH26" s="8"/>
      <c r="AI26" s="8">
        <v>1</v>
      </c>
      <c r="AJ26" s="4"/>
      <c r="AK26" s="8"/>
      <c r="AL26" s="8">
        <v>1</v>
      </c>
      <c r="AM26" s="8"/>
      <c r="AN26" s="8"/>
      <c r="AO26" s="8">
        <v>1</v>
      </c>
      <c r="AP26" s="8"/>
      <c r="AQ26" s="8"/>
      <c r="AR26" s="8">
        <v>1</v>
      </c>
      <c r="AS26" s="8"/>
      <c r="AT26" s="8"/>
      <c r="AU26" s="8">
        <v>1</v>
      </c>
      <c r="AV26" s="8"/>
      <c r="AW26" s="8"/>
      <c r="AX26" s="8">
        <v>1</v>
      </c>
      <c r="AY26" s="8"/>
      <c r="AZ26" s="8"/>
      <c r="BA26" s="8">
        <v>1</v>
      </c>
      <c r="BB26" s="8"/>
      <c r="BC26" s="8"/>
      <c r="BD26" s="8">
        <v>1</v>
      </c>
      <c r="BE26" s="8"/>
      <c r="BF26" s="8"/>
      <c r="BG26" s="8">
        <v>1</v>
      </c>
      <c r="BH26" s="8"/>
      <c r="BI26" s="8"/>
      <c r="BJ26" s="8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21" t="s">
        <v>1321</v>
      </c>
      <c r="C27" s="4"/>
      <c r="D27" s="4"/>
      <c r="E27" s="8">
        <v>1</v>
      </c>
      <c r="F27" s="4"/>
      <c r="G27" s="4"/>
      <c r="H27" s="8">
        <v>1</v>
      </c>
      <c r="I27" s="4"/>
      <c r="J27" s="4"/>
      <c r="K27" s="8">
        <v>1</v>
      </c>
      <c r="L27" s="4"/>
      <c r="M27" s="4"/>
      <c r="N27" s="8">
        <v>1</v>
      </c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4"/>
      <c r="AB27" s="8">
        <v>1</v>
      </c>
      <c r="AC27" s="8"/>
      <c r="AD27" s="4"/>
      <c r="AE27" s="8">
        <v>1</v>
      </c>
      <c r="AF27" s="8"/>
      <c r="AG27" s="4"/>
      <c r="AH27" s="8">
        <v>1</v>
      </c>
      <c r="AI27" s="8"/>
      <c r="AJ27" s="4"/>
      <c r="AK27" s="8">
        <v>1</v>
      </c>
      <c r="AL27" s="8"/>
      <c r="AM27" s="4"/>
      <c r="AN27" s="8">
        <v>1</v>
      </c>
      <c r="AO27" s="8"/>
      <c r="AP27" s="4"/>
      <c r="AQ27" s="8">
        <v>1</v>
      </c>
      <c r="AR27" s="8"/>
      <c r="AS27" s="4"/>
      <c r="AT27" s="8">
        <v>1</v>
      </c>
      <c r="AU27" s="8"/>
      <c r="AV27" s="4"/>
      <c r="AW27" s="8">
        <v>1</v>
      </c>
      <c r="AX27" s="8"/>
      <c r="AY27" s="8"/>
      <c r="AZ27" s="8"/>
      <c r="BA27" s="8">
        <v>1</v>
      </c>
      <c r="BB27" s="8"/>
      <c r="BC27" s="8"/>
      <c r="BD27" s="8">
        <v>1</v>
      </c>
      <c r="BE27" s="8"/>
      <c r="BF27" s="8"/>
      <c r="BG27" s="8">
        <v>1</v>
      </c>
      <c r="BH27" s="8"/>
      <c r="BI27" s="8"/>
      <c r="BJ27" s="8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21" t="s">
        <v>1322</v>
      </c>
      <c r="C28" s="4"/>
      <c r="D28" s="4"/>
      <c r="E28" s="8">
        <v>1</v>
      </c>
      <c r="F28" s="4"/>
      <c r="G28" s="4"/>
      <c r="H28" s="8">
        <v>1</v>
      </c>
      <c r="I28" s="4"/>
      <c r="J28" s="4"/>
      <c r="K28" s="8">
        <v>1</v>
      </c>
      <c r="L28" s="4"/>
      <c r="M28" s="4"/>
      <c r="N28" s="8">
        <v>1</v>
      </c>
      <c r="O28" s="8">
        <v>1</v>
      </c>
      <c r="P28" s="8"/>
      <c r="Q28" s="8"/>
      <c r="R28" s="8">
        <v>1</v>
      </c>
      <c r="S28" s="8"/>
      <c r="T28" s="8"/>
      <c r="U28" s="8">
        <v>1</v>
      </c>
      <c r="V28" s="8"/>
      <c r="W28" s="8"/>
      <c r="X28" s="8">
        <v>1</v>
      </c>
      <c r="Y28" s="8"/>
      <c r="Z28" s="8"/>
      <c r="AA28" s="4"/>
      <c r="AB28" s="8">
        <v>1</v>
      </c>
      <c r="AC28" s="8"/>
      <c r="AD28" s="4"/>
      <c r="AE28" s="8">
        <v>1</v>
      </c>
      <c r="AF28" s="8"/>
      <c r="AG28" s="4"/>
      <c r="AH28" s="8">
        <v>1</v>
      </c>
      <c r="AI28" s="8"/>
      <c r="AJ28" s="4"/>
      <c r="AK28" s="8">
        <v>1</v>
      </c>
      <c r="AL28" s="8"/>
      <c r="AM28" s="4"/>
      <c r="AN28" s="8">
        <v>1</v>
      </c>
      <c r="AO28" s="8"/>
      <c r="AP28" s="4"/>
      <c r="AQ28" s="8">
        <v>1</v>
      </c>
      <c r="AR28" s="8"/>
      <c r="AS28" s="4"/>
      <c r="AT28" s="8">
        <v>1</v>
      </c>
      <c r="AU28" s="8"/>
      <c r="AV28" s="4"/>
      <c r="AW28" s="8">
        <v>1</v>
      </c>
      <c r="AX28" s="8"/>
      <c r="AY28" s="8"/>
      <c r="AZ28" s="8"/>
      <c r="BA28" s="8">
        <v>1</v>
      </c>
      <c r="BB28" s="8"/>
      <c r="BC28" s="8"/>
      <c r="BD28" s="8">
        <v>1</v>
      </c>
      <c r="BE28" s="8"/>
      <c r="BF28" s="8"/>
      <c r="BG28" s="8">
        <v>1</v>
      </c>
      <c r="BH28" s="8"/>
      <c r="BI28" s="8"/>
      <c r="BJ28" s="8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21" t="s">
        <v>1323</v>
      </c>
      <c r="C29" s="4"/>
      <c r="D29" s="8">
        <v>1</v>
      </c>
      <c r="E29" s="8"/>
      <c r="F29" s="4"/>
      <c r="G29" s="8">
        <v>1</v>
      </c>
      <c r="H29" s="8"/>
      <c r="I29" s="4"/>
      <c r="J29" s="8">
        <v>1</v>
      </c>
      <c r="K29" s="8"/>
      <c r="L29" s="4"/>
      <c r="M29" s="8">
        <v>1</v>
      </c>
      <c r="N29" s="8"/>
      <c r="O29" s="8"/>
      <c r="P29" s="8">
        <v>1</v>
      </c>
      <c r="Q29" s="8"/>
      <c r="R29" s="8"/>
      <c r="S29" s="8">
        <v>1</v>
      </c>
      <c r="T29" s="8"/>
      <c r="U29" s="8"/>
      <c r="V29" s="8">
        <v>1</v>
      </c>
      <c r="W29" s="8"/>
      <c r="X29" s="8"/>
      <c r="Y29" s="8">
        <v>1</v>
      </c>
      <c r="Z29" s="8"/>
      <c r="AA29" s="4"/>
      <c r="AB29" s="8"/>
      <c r="AC29" s="8">
        <v>1</v>
      </c>
      <c r="AD29" s="4"/>
      <c r="AE29" s="8"/>
      <c r="AF29" s="8">
        <v>1</v>
      </c>
      <c r="AG29" s="4"/>
      <c r="AH29" s="8"/>
      <c r="AI29" s="8">
        <v>1</v>
      </c>
      <c r="AJ29" s="4"/>
      <c r="AK29" s="8"/>
      <c r="AL29" s="8">
        <v>1</v>
      </c>
      <c r="AM29" s="4"/>
      <c r="AN29" s="8"/>
      <c r="AO29" s="8">
        <v>1</v>
      </c>
      <c r="AP29" s="4"/>
      <c r="AQ29" s="8"/>
      <c r="AR29" s="8">
        <v>1</v>
      </c>
      <c r="AS29" s="4"/>
      <c r="AT29" s="8"/>
      <c r="AU29" s="8">
        <v>1</v>
      </c>
      <c r="AV29" s="4"/>
      <c r="AW29" s="8"/>
      <c r="AX29" s="8">
        <v>1</v>
      </c>
      <c r="AY29" s="8"/>
      <c r="AZ29" s="8"/>
      <c r="BA29" s="8">
        <v>1</v>
      </c>
      <c r="BB29" s="8"/>
      <c r="BC29" s="8"/>
      <c r="BD29" s="8">
        <v>1</v>
      </c>
      <c r="BE29" s="8"/>
      <c r="BF29" s="8"/>
      <c r="BG29" s="8">
        <v>1</v>
      </c>
      <c r="BH29" s="8"/>
      <c r="BI29" s="8"/>
      <c r="BJ29" s="8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21" t="s">
        <v>1324</v>
      </c>
      <c r="C30" s="4"/>
      <c r="D30" s="8">
        <v>1</v>
      </c>
      <c r="E30" s="8"/>
      <c r="F30" s="4"/>
      <c r="G30" s="8">
        <v>1</v>
      </c>
      <c r="H30" s="8"/>
      <c r="I30" s="4"/>
      <c r="J30" s="8">
        <v>1</v>
      </c>
      <c r="K30" s="8"/>
      <c r="L30" s="4"/>
      <c r="M30" s="8">
        <v>1</v>
      </c>
      <c r="N30" s="8"/>
      <c r="O30" s="4"/>
      <c r="P30" s="91"/>
      <c r="Q30" s="91">
        <v>1</v>
      </c>
      <c r="R30" s="4"/>
      <c r="S30" s="91"/>
      <c r="T30" s="91">
        <v>1</v>
      </c>
      <c r="U30" s="4"/>
      <c r="V30" s="91"/>
      <c r="W30" s="91">
        <v>1</v>
      </c>
      <c r="X30" s="4"/>
      <c r="Y30" s="91"/>
      <c r="Z30" s="91">
        <v>1</v>
      </c>
      <c r="AA30" s="4"/>
      <c r="AB30" s="91">
        <v>1</v>
      </c>
      <c r="AC30" s="91"/>
      <c r="AD30" s="4"/>
      <c r="AE30" s="91">
        <v>1</v>
      </c>
      <c r="AF30" s="91"/>
      <c r="AG30" s="4"/>
      <c r="AH30" s="91">
        <v>1</v>
      </c>
      <c r="AI30" s="91"/>
      <c r="AJ30" s="4"/>
      <c r="AK30" s="91">
        <v>1</v>
      </c>
      <c r="AL30" s="91"/>
      <c r="AM30" s="4"/>
      <c r="AN30" s="91">
        <v>1</v>
      </c>
      <c r="AO30" s="91"/>
      <c r="AP30" s="4"/>
      <c r="AQ30" s="91">
        <v>1</v>
      </c>
      <c r="AR30" s="91"/>
      <c r="AS30" s="4"/>
      <c r="AT30" s="91">
        <v>1</v>
      </c>
      <c r="AU30" s="91"/>
      <c r="AV30" s="4"/>
      <c r="AW30" s="91">
        <v>1</v>
      </c>
      <c r="AX30" s="91"/>
      <c r="AY30" s="4"/>
      <c r="AZ30" s="8">
        <v>1</v>
      </c>
      <c r="BA30" s="8"/>
      <c r="BB30" s="4"/>
      <c r="BC30" s="8">
        <v>1</v>
      </c>
      <c r="BD30" s="8"/>
      <c r="BE30" s="4"/>
      <c r="BF30" s="8">
        <v>1</v>
      </c>
      <c r="BG30" s="8"/>
      <c r="BH30" s="4"/>
      <c r="BI30" s="8">
        <v>1</v>
      </c>
      <c r="BJ30" s="8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21" t="s">
        <v>1325</v>
      </c>
      <c r="C31" s="4"/>
      <c r="D31" s="8">
        <v>1</v>
      </c>
      <c r="E31" s="8"/>
      <c r="F31" s="4"/>
      <c r="G31" s="8">
        <v>1</v>
      </c>
      <c r="H31" s="8"/>
      <c r="I31" s="4"/>
      <c r="J31" s="8">
        <v>1</v>
      </c>
      <c r="K31" s="8"/>
      <c r="L31" s="4"/>
      <c r="M31" s="8">
        <v>1</v>
      </c>
      <c r="N31" s="8"/>
      <c r="O31" s="4">
        <v>1</v>
      </c>
      <c r="P31" s="8"/>
      <c r="Q31" s="8"/>
      <c r="R31" s="4">
        <v>1</v>
      </c>
      <c r="S31" s="8"/>
      <c r="T31" s="8"/>
      <c r="U31" s="4">
        <v>1</v>
      </c>
      <c r="V31" s="8"/>
      <c r="W31" s="8"/>
      <c r="X31" s="4">
        <v>1</v>
      </c>
      <c r="Y31" s="8"/>
      <c r="Z31" s="8"/>
      <c r="AA31" s="4"/>
      <c r="AB31" s="8">
        <v>1</v>
      </c>
      <c r="AC31" s="8"/>
      <c r="AD31" s="4"/>
      <c r="AE31" s="8">
        <v>1</v>
      </c>
      <c r="AF31" s="8"/>
      <c r="AG31" s="4"/>
      <c r="AH31" s="8">
        <v>1</v>
      </c>
      <c r="AI31" s="8"/>
      <c r="AJ31" s="4"/>
      <c r="AK31" s="8">
        <v>1</v>
      </c>
      <c r="AL31" s="8"/>
      <c r="AM31" s="4"/>
      <c r="AN31" s="8">
        <v>1</v>
      </c>
      <c r="AO31" s="8"/>
      <c r="AP31" s="4"/>
      <c r="AQ31" s="8">
        <v>1</v>
      </c>
      <c r="AR31" s="8"/>
      <c r="AS31" s="4"/>
      <c r="AT31" s="8">
        <v>1</v>
      </c>
      <c r="AU31" s="8"/>
      <c r="AV31" s="4"/>
      <c r="AW31" s="8">
        <v>1</v>
      </c>
      <c r="AX31" s="8"/>
      <c r="AY31" s="4"/>
      <c r="AZ31" s="8"/>
      <c r="BA31" s="8">
        <v>1</v>
      </c>
      <c r="BB31" s="4"/>
      <c r="BC31" s="8"/>
      <c r="BD31" s="8">
        <v>1</v>
      </c>
      <c r="BE31" s="4"/>
      <c r="BF31" s="8"/>
      <c r="BG31" s="8">
        <v>1</v>
      </c>
      <c r="BH31" s="4"/>
      <c r="BI31" s="8"/>
      <c r="BJ31" s="8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21" t="s">
        <v>1326</v>
      </c>
      <c r="C32" s="4"/>
      <c r="D32" s="8">
        <v>1</v>
      </c>
      <c r="E32" s="8"/>
      <c r="F32" s="4"/>
      <c r="G32" s="8">
        <v>1</v>
      </c>
      <c r="H32" s="8"/>
      <c r="I32" s="4"/>
      <c r="J32" s="8">
        <v>1</v>
      </c>
      <c r="K32" s="8"/>
      <c r="L32" s="4"/>
      <c r="M32" s="8">
        <v>1</v>
      </c>
      <c r="N32" s="8"/>
      <c r="O32" s="4"/>
      <c r="P32" s="8">
        <v>1</v>
      </c>
      <c r="Q32" s="8"/>
      <c r="R32" s="4"/>
      <c r="S32" s="8">
        <v>1</v>
      </c>
      <c r="T32" s="8"/>
      <c r="U32" s="4"/>
      <c r="V32" s="8">
        <v>1</v>
      </c>
      <c r="W32" s="8"/>
      <c r="X32" s="4"/>
      <c r="Y32" s="8">
        <v>1</v>
      </c>
      <c r="Z32" s="8"/>
      <c r="AA32" s="4"/>
      <c r="AB32" s="8">
        <v>1</v>
      </c>
      <c r="AC32" s="8"/>
      <c r="AD32" s="4"/>
      <c r="AE32" s="8">
        <v>1</v>
      </c>
      <c r="AF32" s="8"/>
      <c r="AG32" s="4"/>
      <c r="AH32" s="8">
        <v>1</v>
      </c>
      <c r="AI32" s="8"/>
      <c r="AJ32" s="4"/>
      <c r="AK32" s="8">
        <v>1</v>
      </c>
      <c r="AL32" s="8"/>
      <c r="AM32" s="4"/>
      <c r="AN32" s="8">
        <v>1</v>
      </c>
      <c r="AO32" s="8"/>
      <c r="AP32" s="4"/>
      <c r="AQ32" s="8">
        <v>1</v>
      </c>
      <c r="AR32" s="8"/>
      <c r="AS32" s="4"/>
      <c r="AT32" s="8">
        <v>1</v>
      </c>
      <c r="AU32" s="8"/>
      <c r="AV32" s="4"/>
      <c r="AW32" s="8">
        <v>1</v>
      </c>
      <c r="AX32" s="8"/>
      <c r="AY32" s="4"/>
      <c r="AZ32" s="8">
        <v>1</v>
      </c>
      <c r="BA32" s="8"/>
      <c r="BB32" s="4"/>
      <c r="BC32" s="8">
        <v>1</v>
      </c>
      <c r="BD32" s="8"/>
      <c r="BE32" s="4"/>
      <c r="BF32" s="8">
        <v>1</v>
      </c>
      <c r="BG32" s="8"/>
      <c r="BH32" s="4"/>
      <c r="BI32" s="8">
        <v>1</v>
      </c>
      <c r="BJ32" s="8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21" t="s">
        <v>1327</v>
      </c>
      <c r="C33" s="4"/>
      <c r="D33" s="8">
        <v>1</v>
      </c>
      <c r="E33" s="8"/>
      <c r="F33" s="4"/>
      <c r="G33" s="8">
        <v>1</v>
      </c>
      <c r="H33" s="8"/>
      <c r="I33" s="4"/>
      <c r="J33" s="8">
        <v>1</v>
      </c>
      <c r="K33" s="8"/>
      <c r="L33" s="4"/>
      <c r="M33" s="8">
        <v>1</v>
      </c>
      <c r="N33" s="8"/>
      <c r="O33" s="4"/>
      <c r="P33" s="8">
        <v>1</v>
      </c>
      <c r="Q33" s="8"/>
      <c r="R33" s="4"/>
      <c r="S33" s="8">
        <v>1</v>
      </c>
      <c r="T33" s="8"/>
      <c r="U33" s="4"/>
      <c r="V33" s="8">
        <v>1</v>
      </c>
      <c r="W33" s="8"/>
      <c r="X33" s="4"/>
      <c r="Y33" s="8">
        <v>1</v>
      </c>
      <c r="Z33" s="8"/>
      <c r="AA33" s="4"/>
      <c r="AB33" s="8">
        <v>1</v>
      </c>
      <c r="AC33" s="8"/>
      <c r="AD33" s="4"/>
      <c r="AE33" s="8">
        <v>1</v>
      </c>
      <c r="AF33" s="8"/>
      <c r="AG33" s="4"/>
      <c r="AH33" s="8">
        <v>1</v>
      </c>
      <c r="AI33" s="8"/>
      <c r="AJ33" s="4"/>
      <c r="AK33" s="8">
        <v>1</v>
      </c>
      <c r="AL33" s="8"/>
      <c r="AM33" s="4"/>
      <c r="AN33" s="8">
        <v>1</v>
      </c>
      <c r="AO33" s="8"/>
      <c r="AP33" s="4"/>
      <c r="AQ33" s="8">
        <v>1</v>
      </c>
      <c r="AR33" s="8"/>
      <c r="AS33" s="4"/>
      <c r="AT33" s="8">
        <v>1</v>
      </c>
      <c r="AU33" s="8"/>
      <c r="AV33" s="4"/>
      <c r="AW33" s="8">
        <v>1</v>
      </c>
      <c r="AX33" s="8"/>
      <c r="AY33" s="4"/>
      <c r="AZ33" s="8">
        <v>1</v>
      </c>
      <c r="BA33" s="8"/>
      <c r="BB33" s="4"/>
      <c r="BC33" s="8">
        <v>1</v>
      </c>
      <c r="BD33" s="8"/>
      <c r="BE33" s="4"/>
      <c r="BF33" s="8">
        <v>1</v>
      </c>
      <c r="BG33" s="8"/>
      <c r="BH33" s="4"/>
      <c r="BI33" s="8">
        <v>1</v>
      </c>
      <c r="BJ33" s="8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21" t="s">
        <v>1328</v>
      </c>
      <c r="C34" s="4"/>
      <c r="D34" s="8">
        <v>1</v>
      </c>
      <c r="E34" s="8"/>
      <c r="F34" s="4"/>
      <c r="G34" s="8">
        <v>1</v>
      </c>
      <c r="H34" s="8"/>
      <c r="I34" s="4"/>
      <c r="J34" s="8">
        <v>1</v>
      </c>
      <c r="K34" s="8"/>
      <c r="L34" s="4"/>
      <c r="M34" s="8">
        <v>1</v>
      </c>
      <c r="N34" s="8"/>
      <c r="O34" s="4"/>
      <c r="P34" s="8">
        <v>1</v>
      </c>
      <c r="Q34" s="8"/>
      <c r="R34" s="4"/>
      <c r="S34" s="8">
        <v>1</v>
      </c>
      <c r="T34" s="8"/>
      <c r="U34" s="4"/>
      <c r="V34" s="8">
        <v>1</v>
      </c>
      <c r="W34" s="8"/>
      <c r="X34" s="4"/>
      <c r="Y34" s="8">
        <v>1</v>
      </c>
      <c r="Z34" s="8"/>
      <c r="AA34" s="4"/>
      <c r="AB34" s="8">
        <v>1</v>
      </c>
      <c r="AC34" s="8"/>
      <c r="AD34" s="4"/>
      <c r="AE34" s="8">
        <v>1</v>
      </c>
      <c r="AF34" s="8"/>
      <c r="AG34" s="4"/>
      <c r="AH34" s="8">
        <v>1</v>
      </c>
      <c r="AI34" s="8"/>
      <c r="AJ34" s="4"/>
      <c r="AK34" s="8">
        <v>1</v>
      </c>
      <c r="AL34" s="8"/>
      <c r="AM34" s="4"/>
      <c r="AN34" s="8">
        <v>1</v>
      </c>
      <c r="AO34" s="8"/>
      <c r="AP34" s="4"/>
      <c r="AQ34" s="8">
        <v>1</v>
      </c>
      <c r="AR34" s="8"/>
      <c r="AS34" s="4"/>
      <c r="AT34" s="8">
        <v>1</v>
      </c>
      <c r="AU34" s="8"/>
      <c r="AV34" s="4"/>
      <c r="AW34" s="8">
        <v>1</v>
      </c>
      <c r="AX34" s="8"/>
      <c r="AY34" s="4"/>
      <c r="AZ34" s="8">
        <v>1</v>
      </c>
      <c r="BA34" s="8"/>
      <c r="BB34" s="4"/>
      <c r="BC34" s="8">
        <v>1</v>
      </c>
      <c r="BD34" s="8"/>
      <c r="BE34" s="4"/>
      <c r="BF34" s="8">
        <v>1</v>
      </c>
      <c r="BG34" s="8"/>
      <c r="BH34" s="4"/>
      <c r="BI34" s="8">
        <v>1</v>
      </c>
      <c r="BJ34" s="8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101" t="s">
        <v>182</v>
      </c>
      <c r="B35" s="102"/>
      <c r="C35" s="3">
        <v>2</v>
      </c>
      <c r="D35" s="3">
        <v>12</v>
      </c>
      <c r="E35" s="3">
        <v>6</v>
      </c>
      <c r="F35" s="3">
        <v>2</v>
      </c>
      <c r="G35" s="3">
        <v>12</v>
      </c>
      <c r="H35" s="3">
        <v>6</v>
      </c>
      <c r="I35" s="3">
        <v>2</v>
      </c>
      <c r="J35" s="3">
        <v>12</v>
      </c>
      <c r="K35" s="3">
        <v>6</v>
      </c>
      <c r="L35" s="3">
        <v>2</v>
      </c>
      <c r="M35" s="3">
        <v>12</v>
      </c>
      <c r="N35" s="3">
        <v>6</v>
      </c>
      <c r="O35" s="3">
        <v>4</v>
      </c>
      <c r="P35" s="3">
        <v>14</v>
      </c>
      <c r="Q35" s="3">
        <v>2</v>
      </c>
      <c r="R35" s="3">
        <v>4</v>
      </c>
      <c r="S35" s="3">
        <v>14</v>
      </c>
      <c r="T35" s="3">
        <v>2</v>
      </c>
      <c r="U35" s="3">
        <v>4</v>
      </c>
      <c r="V35" s="3">
        <v>14</v>
      </c>
      <c r="W35" s="3">
        <v>2</v>
      </c>
      <c r="X35" s="3">
        <v>4</v>
      </c>
      <c r="Y35" s="3">
        <v>14</v>
      </c>
      <c r="Z35" s="3">
        <v>2</v>
      </c>
      <c r="AA35" s="3">
        <v>3</v>
      </c>
      <c r="AB35" s="3">
        <v>14</v>
      </c>
      <c r="AC35" s="3">
        <v>3</v>
      </c>
      <c r="AD35" s="3">
        <v>3</v>
      </c>
      <c r="AE35" s="3">
        <v>14</v>
      </c>
      <c r="AF35" s="3">
        <v>3</v>
      </c>
      <c r="AG35" s="3">
        <v>3</v>
      </c>
      <c r="AH35" s="3">
        <v>14</v>
      </c>
      <c r="AI35" s="3">
        <v>3</v>
      </c>
      <c r="AJ35" s="3">
        <v>3</v>
      </c>
      <c r="AK35" s="3">
        <v>14</v>
      </c>
      <c r="AL35" s="3">
        <v>3</v>
      </c>
      <c r="AM35" s="3">
        <v>4</v>
      </c>
      <c r="AN35" s="3">
        <v>13</v>
      </c>
      <c r="AO35" s="3">
        <v>3</v>
      </c>
      <c r="AP35" s="3">
        <v>4</v>
      </c>
      <c r="AQ35" s="3">
        <v>13</v>
      </c>
      <c r="AR35" s="3">
        <v>3</v>
      </c>
      <c r="AS35" s="3">
        <v>4</v>
      </c>
      <c r="AT35" s="3">
        <v>13</v>
      </c>
      <c r="AU35" s="3">
        <v>3</v>
      </c>
      <c r="AV35" s="3">
        <v>4</v>
      </c>
      <c r="AW35" s="3">
        <v>13</v>
      </c>
      <c r="AX35" s="3">
        <v>3</v>
      </c>
      <c r="AY35" s="3">
        <v>2</v>
      </c>
      <c r="AZ35" s="3">
        <v>12</v>
      </c>
      <c r="BA35" s="3">
        <v>6</v>
      </c>
      <c r="BB35" s="3">
        <v>2</v>
      </c>
      <c r="BC35" s="3">
        <v>12</v>
      </c>
      <c r="BD35" s="3">
        <v>6</v>
      </c>
      <c r="BE35" s="3">
        <v>2</v>
      </c>
      <c r="BF35" s="3">
        <v>12</v>
      </c>
      <c r="BG35" s="3">
        <v>6</v>
      </c>
      <c r="BH35" s="3">
        <v>2</v>
      </c>
      <c r="BI35" s="3">
        <v>12</v>
      </c>
      <c r="BJ35" s="3">
        <v>6</v>
      </c>
      <c r="BK35" s="3">
        <v>2</v>
      </c>
      <c r="BL35" s="3">
        <v>11</v>
      </c>
      <c r="BM35" s="3">
        <v>7</v>
      </c>
      <c r="BN35" s="3">
        <v>2</v>
      </c>
      <c r="BO35" s="3">
        <v>11</v>
      </c>
      <c r="BP35" s="3">
        <v>7</v>
      </c>
      <c r="BQ35" s="3">
        <v>2</v>
      </c>
      <c r="BR35" s="3">
        <v>11</v>
      </c>
      <c r="BS35" s="3">
        <v>7</v>
      </c>
      <c r="BT35" s="3">
        <v>2</v>
      </c>
      <c r="BU35" s="3">
        <v>11</v>
      </c>
      <c r="BV35" s="3">
        <v>7</v>
      </c>
      <c r="BW35" s="3">
        <v>2</v>
      </c>
      <c r="BX35" s="3">
        <v>12</v>
      </c>
      <c r="BY35" s="3">
        <v>6</v>
      </c>
      <c r="BZ35" s="3">
        <v>2</v>
      </c>
      <c r="CA35" s="3">
        <v>12</v>
      </c>
      <c r="CB35" s="3">
        <v>6</v>
      </c>
      <c r="CC35" s="3">
        <v>2</v>
      </c>
      <c r="CD35" s="3">
        <v>12</v>
      </c>
      <c r="CE35" s="3">
        <v>6</v>
      </c>
      <c r="CF35" s="3">
        <v>2</v>
      </c>
      <c r="CG35" s="3">
        <v>12</v>
      </c>
      <c r="CH35" s="3">
        <v>6</v>
      </c>
      <c r="CI35" s="3">
        <v>3</v>
      </c>
      <c r="CJ35" s="3">
        <v>12</v>
      </c>
      <c r="CK35" s="3">
        <v>5</v>
      </c>
      <c r="CL35" s="3">
        <v>3</v>
      </c>
      <c r="CM35" s="3">
        <v>12</v>
      </c>
      <c r="CN35" s="3">
        <v>5</v>
      </c>
      <c r="CO35" s="3">
        <v>3</v>
      </c>
      <c r="CP35" s="3">
        <v>12</v>
      </c>
      <c r="CQ35" s="3">
        <v>5</v>
      </c>
      <c r="CR35" s="3">
        <v>3</v>
      </c>
      <c r="CS35" s="3">
        <v>12</v>
      </c>
      <c r="CT35" s="3">
        <v>5</v>
      </c>
      <c r="CU35" s="3">
        <v>3</v>
      </c>
      <c r="CV35" s="3">
        <v>13</v>
      </c>
      <c r="CW35" s="3">
        <v>4</v>
      </c>
      <c r="CX35" s="3">
        <v>3</v>
      </c>
      <c r="CY35" s="3">
        <v>13</v>
      </c>
      <c r="CZ35" s="3">
        <v>4</v>
      </c>
      <c r="DA35" s="3">
        <v>3</v>
      </c>
      <c r="DB35" s="3">
        <v>13</v>
      </c>
      <c r="DC35" s="3">
        <v>4</v>
      </c>
      <c r="DD35" s="3">
        <v>3</v>
      </c>
      <c r="DE35" s="3">
        <v>13</v>
      </c>
      <c r="DF35" s="3">
        <v>4</v>
      </c>
      <c r="DG35" s="3">
        <v>4</v>
      </c>
      <c r="DH35" s="3">
        <v>12</v>
      </c>
      <c r="DI35" s="3">
        <v>4</v>
      </c>
      <c r="DJ35" s="3">
        <v>4</v>
      </c>
      <c r="DK35" s="3">
        <v>12</v>
      </c>
      <c r="DL35" s="3">
        <v>4</v>
      </c>
      <c r="DM35" s="3">
        <v>4</v>
      </c>
      <c r="DN35" s="3">
        <v>12</v>
      </c>
      <c r="DO35" s="3">
        <v>4</v>
      </c>
      <c r="DP35" s="3">
        <v>4</v>
      </c>
      <c r="DQ35" s="3">
        <v>12</v>
      </c>
      <c r="DR35" s="3">
        <v>4</v>
      </c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23.25" customHeight="1" x14ac:dyDescent="0.25">
      <c r="A36" s="103" t="s">
        <v>1350</v>
      </c>
      <c r="B36" s="104"/>
      <c r="C36" s="92">
        <f>C35/20%</f>
        <v>10</v>
      </c>
      <c r="D36" s="92">
        <f t="shared" ref="D36:BO36" si="0">D35/20%</f>
        <v>60</v>
      </c>
      <c r="E36" s="92">
        <f t="shared" si="0"/>
        <v>30</v>
      </c>
      <c r="F36" s="92">
        <f t="shared" si="0"/>
        <v>10</v>
      </c>
      <c r="G36" s="92">
        <f t="shared" si="0"/>
        <v>60</v>
      </c>
      <c r="H36" s="92">
        <f t="shared" si="0"/>
        <v>30</v>
      </c>
      <c r="I36" s="92">
        <f t="shared" si="0"/>
        <v>10</v>
      </c>
      <c r="J36" s="92">
        <f t="shared" si="0"/>
        <v>60</v>
      </c>
      <c r="K36" s="92">
        <f t="shared" si="0"/>
        <v>30</v>
      </c>
      <c r="L36" s="92">
        <f t="shared" si="0"/>
        <v>10</v>
      </c>
      <c r="M36" s="92">
        <f t="shared" si="0"/>
        <v>60</v>
      </c>
      <c r="N36" s="92">
        <f t="shared" si="0"/>
        <v>30</v>
      </c>
      <c r="O36" s="92">
        <f t="shared" si="0"/>
        <v>20</v>
      </c>
      <c r="P36" s="92">
        <f t="shared" si="0"/>
        <v>70</v>
      </c>
      <c r="Q36" s="92">
        <f t="shared" si="0"/>
        <v>10</v>
      </c>
      <c r="R36" s="92">
        <f t="shared" si="0"/>
        <v>20</v>
      </c>
      <c r="S36" s="92">
        <f t="shared" si="0"/>
        <v>70</v>
      </c>
      <c r="T36" s="92">
        <f t="shared" si="0"/>
        <v>10</v>
      </c>
      <c r="U36" s="92">
        <f t="shared" si="0"/>
        <v>20</v>
      </c>
      <c r="V36" s="92">
        <f t="shared" si="0"/>
        <v>70</v>
      </c>
      <c r="W36" s="92">
        <f t="shared" si="0"/>
        <v>10</v>
      </c>
      <c r="X36" s="92">
        <f t="shared" si="0"/>
        <v>20</v>
      </c>
      <c r="Y36" s="92">
        <f t="shared" si="0"/>
        <v>70</v>
      </c>
      <c r="Z36" s="92">
        <f t="shared" si="0"/>
        <v>10</v>
      </c>
      <c r="AA36" s="92">
        <f t="shared" si="0"/>
        <v>15</v>
      </c>
      <c r="AB36" s="92">
        <f t="shared" si="0"/>
        <v>70</v>
      </c>
      <c r="AC36" s="92">
        <f t="shared" si="0"/>
        <v>15</v>
      </c>
      <c r="AD36" s="92">
        <f t="shared" si="0"/>
        <v>15</v>
      </c>
      <c r="AE36" s="92">
        <f t="shared" si="0"/>
        <v>70</v>
      </c>
      <c r="AF36" s="92">
        <f t="shared" si="0"/>
        <v>15</v>
      </c>
      <c r="AG36" s="92">
        <f t="shared" si="0"/>
        <v>15</v>
      </c>
      <c r="AH36" s="92">
        <f t="shared" si="0"/>
        <v>70</v>
      </c>
      <c r="AI36" s="92">
        <f t="shared" si="0"/>
        <v>15</v>
      </c>
      <c r="AJ36" s="92">
        <f t="shared" si="0"/>
        <v>15</v>
      </c>
      <c r="AK36" s="92">
        <f t="shared" si="0"/>
        <v>70</v>
      </c>
      <c r="AL36" s="92">
        <f t="shared" si="0"/>
        <v>15</v>
      </c>
      <c r="AM36" s="92">
        <f t="shared" si="0"/>
        <v>20</v>
      </c>
      <c r="AN36" s="92">
        <f t="shared" si="0"/>
        <v>65</v>
      </c>
      <c r="AO36" s="92">
        <f t="shared" si="0"/>
        <v>15</v>
      </c>
      <c r="AP36" s="92">
        <f t="shared" si="0"/>
        <v>20</v>
      </c>
      <c r="AQ36" s="92">
        <f t="shared" si="0"/>
        <v>65</v>
      </c>
      <c r="AR36" s="92">
        <f t="shared" si="0"/>
        <v>15</v>
      </c>
      <c r="AS36" s="92">
        <f t="shared" si="0"/>
        <v>20</v>
      </c>
      <c r="AT36" s="92">
        <f t="shared" si="0"/>
        <v>65</v>
      </c>
      <c r="AU36" s="92">
        <f t="shared" si="0"/>
        <v>15</v>
      </c>
      <c r="AV36" s="92">
        <f t="shared" si="0"/>
        <v>20</v>
      </c>
      <c r="AW36" s="92">
        <f t="shared" si="0"/>
        <v>65</v>
      </c>
      <c r="AX36" s="92">
        <f t="shared" si="0"/>
        <v>15</v>
      </c>
      <c r="AY36" s="92">
        <f t="shared" si="0"/>
        <v>10</v>
      </c>
      <c r="AZ36" s="92">
        <f t="shared" si="0"/>
        <v>60</v>
      </c>
      <c r="BA36" s="92">
        <f t="shared" si="0"/>
        <v>30</v>
      </c>
      <c r="BB36" s="92">
        <f t="shared" si="0"/>
        <v>10</v>
      </c>
      <c r="BC36" s="92">
        <f t="shared" si="0"/>
        <v>60</v>
      </c>
      <c r="BD36" s="92">
        <f t="shared" si="0"/>
        <v>30</v>
      </c>
      <c r="BE36" s="92">
        <f t="shared" si="0"/>
        <v>10</v>
      </c>
      <c r="BF36" s="92">
        <f t="shared" si="0"/>
        <v>60</v>
      </c>
      <c r="BG36" s="92">
        <f t="shared" si="0"/>
        <v>30</v>
      </c>
      <c r="BH36" s="92">
        <f t="shared" si="0"/>
        <v>10</v>
      </c>
      <c r="BI36" s="92">
        <f t="shared" si="0"/>
        <v>60</v>
      </c>
      <c r="BJ36" s="92">
        <f t="shared" si="0"/>
        <v>30</v>
      </c>
      <c r="BK36" s="92">
        <f t="shared" si="0"/>
        <v>10</v>
      </c>
      <c r="BL36" s="92">
        <f t="shared" si="0"/>
        <v>55</v>
      </c>
      <c r="BM36" s="92">
        <f t="shared" si="0"/>
        <v>35</v>
      </c>
      <c r="BN36" s="92">
        <f t="shared" si="0"/>
        <v>10</v>
      </c>
      <c r="BO36" s="92">
        <f t="shared" si="0"/>
        <v>55</v>
      </c>
      <c r="BP36" s="92">
        <f t="shared" ref="BP36:DR36" si="1">BP35/20%</f>
        <v>35</v>
      </c>
      <c r="BQ36" s="92">
        <f t="shared" si="1"/>
        <v>10</v>
      </c>
      <c r="BR36" s="92">
        <f t="shared" si="1"/>
        <v>55</v>
      </c>
      <c r="BS36" s="92">
        <f t="shared" si="1"/>
        <v>35</v>
      </c>
      <c r="BT36" s="92">
        <f t="shared" si="1"/>
        <v>10</v>
      </c>
      <c r="BU36" s="92">
        <f t="shared" si="1"/>
        <v>55</v>
      </c>
      <c r="BV36" s="92">
        <f t="shared" si="1"/>
        <v>35</v>
      </c>
      <c r="BW36" s="92">
        <f t="shared" si="1"/>
        <v>10</v>
      </c>
      <c r="BX36" s="92">
        <f t="shared" si="1"/>
        <v>60</v>
      </c>
      <c r="BY36" s="92">
        <f t="shared" si="1"/>
        <v>30</v>
      </c>
      <c r="BZ36" s="92">
        <f t="shared" si="1"/>
        <v>10</v>
      </c>
      <c r="CA36" s="92">
        <f t="shared" si="1"/>
        <v>60</v>
      </c>
      <c r="CB36" s="92">
        <f t="shared" si="1"/>
        <v>30</v>
      </c>
      <c r="CC36" s="92">
        <f t="shared" si="1"/>
        <v>10</v>
      </c>
      <c r="CD36" s="92">
        <f t="shared" si="1"/>
        <v>60</v>
      </c>
      <c r="CE36" s="92">
        <f t="shared" si="1"/>
        <v>30</v>
      </c>
      <c r="CF36" s="92">
        <f t="shared" si="1"/>
        <v>10</v>
      </c>
      <c r="CG36" s="92">
        <f t="shared" si="1"/>
        <v>60</v>
      </c>
      <c r="CH36" s="92">
        <f t="shared" si="1"/>
        <v>30</v>
      </c>
      <c r="CI36" s="92">
        <f t="shared" si="1"/>
        <v>15</v>
      </c>
      <c r="CJ36" s="92">
        <f t="shared" si="1"/>
        <v>60</v>
      </c>
      <c r="CK36" s="92">
        <f t="shared" si="1"/>
        <v>25</v>
      </c>
      <c r="CL36" s="92">
        <f t="shared" si="1"/>
        <v>15</v>
      </c>
      <c r="CM36" s="92">
        <f t="shared" si="1"/>
        <v>60</v>
      </c>
      <c r="CN36" s="92">
        <f t="shared" si="1"/>
        <v>25</v>
      </c>
      <c r="CO36" s="92">
        <f t="shared" si="1"/>
        <v>15</v>
      </c>
      <c r="CP36" s="92">
        <f t="shared" si="1"/>
        <v>60</v>
      </c>
      <c r="CQ36" s="92">
        <f t="shared" si="1"/>
        <v>25</v>
      </c>
      <c r="CR36" s="92">
        <f t="shared" si="1"/>
        <v>15</v>
      </c>
      <c r="CS36" s="92">
        <f t="shared" si="1"/>
        <v>60</v>
      </c>
      <c r="CT36" s="92">
        <f t="shared" si="1"/>
        <v>25</v>
      </c>
      <c r="CU36" s="92">
        <f t="shared" si="1"/>
        <v>15</v>
      </c>
      <c r="CV36" s="92">
        <f t="shared" si="1"/>
        <v>65</v>
      </c>
      <c r="CW36" s="92">
        <f t="shared" si="1"/>
        <v>20</v>
      </c>
      <c r="CX36" s="92">
        <f t="shared" si="1"/>
        <v>15</v>
      </c>
      <c r="CY36" s="92">
        <f t="shared" si="1"/>
        <v>65</v>
      </c>
      <c r="CZ36" s="92">
        <f t="shared" si="1"/>
        <v>20</v>
      </c>
      <c r="DA36" s="92">
        <f t="shared" si="1"/>
        <v>15</v>
      </c>
      <c r="DB36" s="92">
        <f t="shared" si="1"/>
        <v>65</v>
      </c>
      <c r="DC36" s="92">
        <f t="shared" si="1"/>
        <v>20</v>
      </c>
      <c r="DD36" s="92">
        <f t="shared" si="1"/>
        <v>15</v>
      </c>
      <c r="DE36" s="92">
        <f t="shared" si="1"/>
        <v>65</v>
      </c>
      <c r="DF36" s="92">
        <f t="shared" si="1"/>
        <v>20</v>
      </c>
      <c r="DG36" s="92">
        <f t="shared" si="1"/>
        <v>20</v>
      </c>
      <c r="DH36" s="92">
        <f t="shared" si="1"/>
        <v>60</v>
      </c>
      <c r="DI36" s="92">
        <f t="shared" si="1"/>
        <v>20</v>
      </c>
      <c r="DJ36" s="92">
        <f t="shared" si="1"/>
        <v>20</v>
      </c>
      <c r="DK36" s="92">
        <f t="shared" si="1"/>
        <v>60</v>
      </c>
      <c r="DL36" s="92">
        <f t="shared" si="1"/>
        <v>20</v>
      </c>
      <c r="DM36" s="92">
        <f t="shared" si="1"/>
        <v>20</v>
      </c>
      <c r="DN36" s="92">
        <f t="shared" si="1"/>
        <v>60</v>
      </c>
      <c r="DO36" s="92">
        <f t="shared" si="1"/>
        <v>20</v>
      </c>
      <c r="DP36" s="92">
        <f t="shared" si="1"/>
        <v>20</v>
      </c>
      <c r="DQ36" s="92">
        <f t="shared" si="1"/>
        <v>60</v>
      </c>
      <c r="DR36" s="92">
        <f t="shared" si="1"/>
        <v>20</v>
      </c>
    </row>
    <row r="37" spans="1:254" x14ac:dyDescent="0.25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B38" s="114" t="s">
        <v>713</v>
      </c>
      <c r="C38" s="115"/>
      <c r="D38" s="115"/>
      <c r="E38" s="116"/>
      <c r="F38" s="76"/>
      <c r="G38" s="76"/>
    </row>
    <row r="39" spans="1:254" x14ac:dyDescent="0.25">
      <c r="B39" s="4" t="s">
        <v>714</v>
      </c>
      <c r="C39" s="80" t="s">
        <v>717</v>
      </c>
      <c r="D39" s="3">
        <v>2</v>
      </c>
      <c r="E39" s="77">
        <v>10</v>
      </c>
    </row>
    <row r="40" spans="1:254" ht="39" customHeight="1" x14ac:dyDescent="0.25">
      <c r="B40" s="4" t="s">
        <v>715</v>
      </c>
      <c r="C40" s="80" t="s">
        <v>717</v>
      </c>
      <c r="D40" s="3">
        <v>15</v>
      </c>
      <c r="E40" s="77">
        <v>60</v>
      </c>
    </row>
    <row r="41" spans="1:254" x14ac:dyDescent="0.25">
      <c r="B41" s="4" t="s">
        <v>716</v>
      </c>
      <c r="C41" s="80" t="s">
        <v>717</v>
      </c>
      <c r="D41" s="3">
        <v>3</v>
      </c>
      <c r="E41" s="77">
        <v>30</v>
      </c>
    </row>
    <row r="42" spans="1:254" x14ac:dyDescent="0.25">
      <c r="B42" s="4"/>
      <c r="C42" s="80"/>
      <c r="D42" s="78">
        <v>20</v>
      </c>
      <c r="E42" s="79">
        <v>100</v>
      </c>
    </row>
    <row r="43" spans="1:254" x14ac:dyDescent="0.25">
      <c r="B43" s="4"/>
      <c r="C43" s="4"/>
      <c r="D43" s="110" t="s">
        <v>21</v>
      </c>
      <c r="E43" s="111"/>
      <c r="F43" s="112" t="s">
        <v>3</v>
      </c>
      <c r="G43" s="113"/>
    </row>
    <row r="44" spans="1:254" x14ac:dyDescent="0.25">
      <c r="B44" s="4" t="s">
        <v>714</v>
      </c>
      <c r="C44" s="80" t="s">
        <v>718</v>
      </c>
      <c r="D44" s="81">
        <v>5</v>
      </c>
      <c r="E44" s="77">
        <v>20</v>
      </c>
      <c r="F44" s="63">
        <v>3</v>
      </c>
      <c r="G44" s="77">
        <v>15</v>
      </c>
    </row>
    <row r="45" spans="1:254" x14ac:dyDescent="0.25">
      <c r="B45" s="4" t="s">
        <v>715</v>
      </c>
      <c r="C45" s="80" t="s">
        <v>718</v>
      </c>
      <c r="D45" s="81">
        <v>12</v>
      </c>
      <c r="E45" s="77">
        <v>70</v>
      </c>
      <c r="F45" s="63">
        <v>15</v>
      </c>
      <c r="G45" s="77">
        <v>70</v>
      </c>
    </row>
    <row r="46" spans="1:254" x14ac:dyDescent="0.25">
      <c r="B46" s="4" t="s">
        <v>716</v>
      </c>
      <c r="C46" s="80" t="s">
        <v>718</v>
      </c>
      <c r="D46" s="81">
        <v>2.5</v>
      </c>
      <c r="E46" s="77">
        <v>10</v>
      </c>
      <c r="F46" s="63">
        <v>2</v>
      </c>
      <c r="G46" s="77">
        <v>15</v>
      </c>
    </row>
    <row r="47" spans="1:254" ht="15" customHeight="1" x14ac:dyDescent="0.25">
      <c r="B47" s="4"/>
      <c r="C47" s="80"/>
      <c r="D47" s="79">
        <v>20</v>
      </c>
      <c r="E47" s="79">
        <v>100</v>
      </c>
      <c r="F47" s="93">
        <v>20</v>
      </c>
      <c r="G47" s="94">
        <v>100</v>
      </c>
    </row>
    <row r="48" spans="1:254" ht="15" customHeight="1" x14ac:dyDescent="0.25">
      <c r="B48" s="4" t="s">
        <v>714</v>
      </c>
      <c r="C48" s="80" t="s">
        <v>719</v>
      </c>
      <c r="D48" s="3">
        <v>4</v>
      </c>
      <c r="E48" s="77">
        <v>20</v>
      </c>
    </row>
    <row r="49" spans="2:13" x14ac:dyDescent="0.25">
      <c r="B49" s="4" t="s">
        <v>715</v>
      </c>
      <c r="C49" s="80" t="s">
        <v>719</v>
      </c>
      <c r="D49" s="3">
        <v>13</v>
      </c>
      <c r="E49" s="77">
        <v>65</v>
      </c>
    </row>
    <row r="50" spans="2:13" x14ac:dyDescent="0.25">
      <c r="B50" s="4" t="s">
        <v>716</v>
      </c>
      <c r="C50" s="80" t="s">
        <v>719</v>
      </c>
      <c r="D50" s="3">
        <v>3</v>
      </c>
      <c r="E50" s="77">
        <v>15</v>
      </c>
    </row>
    <row r="51" spans="2:13" x14ac:dyDescent="0.25">
      <c r="B51" s="4"/>
      <c r="C51" s="85"/>
      <c r="D51" s="82">
        <v>20</v>
      </c>
      <c r="E51" s="83">
        <v>100</v>
      </c>
      <c r="F51" s="84"/>
    </row>
    <row r="52" spans="2:13" x14ac:dyDescent="0.25">
      <c r="B52" s="4"/>
      <c r="C52" s="80"/>
      <c r="D52" s="110" t="s">
        <v>63</v>
      </c>
      <c r="E52" s="111"/>
      <c r="F52" s="110" t="s">
        <v>47</v>
      </c>
      <c r="G52" s="111"/>
      <c r="H52" s="119" t="s">
        <v>78</v>
      </c>
      <c r="I52" s="120"/>
      <c r="J52" s="118" t="s">
        <v>90</v>
      </c>
      <c r="K52" s="118"/>
      <c r="L52" s="118" t="s">
        <v>48</v>
      </c>
      <c r="M52" s="118"/>
    </row>
    <row r="53" spans="2:13" x14ac:dyDescent="0.25">
      <c r="B53" s="4" t="s">
        <v>714</v>
      </c>
      <c r="C53" s="80" t="s">
        <v>720</v>
      </c>
      <c r="D53" s="3">
        <v>2</v>
      </c>
      <c r="E53" s="77">
        <v>10</v>
      </c>
      <c r="F53" s="3">
        <v>5</v>
      </c>
      <c r="G53" s="77">
        <v>10</v>
      </c>
      <c r="H53" s="3">
        <v>2.5</v>
      </c>
      <c r="I53" s="77">
        <v>10</v>
      </c>
      <c r="J53" s="3">
        <v>3</v>
      </c>
      <c r="K53" s="77">
        <v>15</v>
      </c>
      <c r="L53" s="3">
        <v>3</v>
      </c>
      <c r="M53" s="77">
        <v>15</v>
      </c>
    </row>
    <row r="54" spans="2:13" x14ac:dyDescent="0.25">
      <c r="B54" s="4" t="s">
        <v>715</v>
      </c>
      <c r="C54" s="80" t="s">
        <v>720</v>
      </c>
      <c r="D54" s="3">
        <v>15</v>
      </c>
      <c r="E54" s="77">
        <v>60</v>
      </c>
      <c r="F54" s="3">
        <v>13</v>
      </c>
      <c r="G54" s="77">
        <v>55</v>
      </c>
      <c r="H54" s="3">
        <v>15</v>
      </c>
      <c r="I54" s="77">
        <v>60</v>
      </c>
      <c r="J54" s="3">
        <v>15</v>
      </c>
      <c r="K54" s="77">
        <v>60</v>
      </c>
      <c r="L54" s="3">
        <v>15</v>
      </c>
      <c r="M54" s="77">
        <v>65</v>
      </c>
    </row>
    <row r="55" spans="2:13" x14ac:dyDescent="0.25">
      <c r="B55" s="4" t="s">
        <v>716</v>
      </c>
      <c r="C55" s="80" t="s">
        <v>720</v>
      </c>
      <c r="D55" s="3">
        <v>3</v>
      </c>
      <c r="E55" s="77">
        <v>30</v>
      </c>
      <c r="F55" s="3">
        <v>2</v>
      </c>
      <c r="G55" s="77">
        <v>35</v>
      </c>
      <c r="H55" s="3">
        <v>7.5</v>
      </c>
      <c r="I55" s="77">
        <v>30</v>
      </c>
      <c r="J55" s="3">
        <v>2</v>
      </c>
      <c r="K55" s="77">
        <v>25</v>
      </c>
      <c r="L55" s="3">
        <v>2</v>
      </c>
      <c r="M55" s="77">
        <v>20</v>
      </c>
    </row>
    <row r="56" spans="2:13" x14ac:dyDescent="0.25">
      <c r="B56" s="4"/>
      <c r="C56" s="80"/>
      <c r="D56" s="78">
        <v>20</v>
      </c>
      <c r="E56" s="78">
        <v>100</v>
      </c>
      <c r="F56" s="78">
        <v>20</v>
      </c>
      <c r="G56" s="78">
        <v>100</v>
      </c>
      <c r="H56" s="78">
        <v>20</v>
      </c>
      <c r="I56" s="78">
        <v>100</v>
      </c>
      <c r="J56" s="78">
        <v>20</v>
      </c>
      <c r="K56" s="78">
        <v>100</v>
      </c>
      <c r="L56" s="78">
        <v>20</v>
      </c>
      <c r="M56" s="78">
        <v>100</v>
      </c>
    </row>
    <row r="57" spans="2:13" x14ac:dyDescent="0.25">
      <c r="B57" s="4" t="s">
        <v>714</v>
      </c>
      <c r="C57" s="80" t="s">
        <v>721</v>
      </c>
      <c r="D57" s="3">
        <v>5</v>
      </c>
      <c r="E57" s="77">
        <v>20</v>
      </c>
    </row>
    <row r="58" spans="2:13" x14ac:dyDescent="0.25">
      <c r="B58" s="4" t="s">
        <v>715</v>
      </c>
      <c r="C58" s="80" t="s">
        <v>721</v>
      </c>
      <c r="D58" s="3">
        <v>12</v>
      </c>
      <c r="E58" s="77">
        <v>60</v>
      </c>
    </row>
    <row r="59" spans="2:13" x14ac:dyDescent="0.25">
      <c r="B59" s="4" t="s">
        <v>716</v>
      </c>
      <c r="C59" s="80" t="s">
        <v>721</v>
      </c>
      <c r="D59" s="3">
        <v>3</v>
      </c>
      <c r="E59" s="77">
        <v>20</v>
      </c>
    </row>
    <row r="60" spans="2:13" x14ac:dyDescent="0.25">
      <c r="B60" s="4"/>
      <c r="C60" s="80"/>
      <c r="D60" s="78">
        <v>20</v>
      </c>
      <c r="E60" s="78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BH12:BJ12"/>
    <mergeCell ref="BK12:BM12"/>
    <mergeCell ref="BN12:BP12"/>
    <mergeCell ref="BQ12:BS12"/>
    <mergeCell ref="DJ13:DL13"/>
    <mergeCell ref="DM13:DO13"/>
    <mergeCell ref="AY5:DF5"/>
    <mergeCell ref="AY6:BJ6"/>
    <mergeCell ref="BK6:BV6"/>
    <mergeCell ref="BW6:CH6"/>
    <mergeCell ref="AA6:AL6"/>
    <mergeCell ref="AD12:AF12"/>
    <mergeCell ref="AG12:AI12"/>
    <mergeCell ref="AJ12:AL12"/>
    <mergeCell ref="AA12:AC12"/>
    <mergeCell ref="AP13:AR13"/>
    <mergeCell ref="AS13:AU13"/>
    <mergeCell ref="AV13:AX13"/>
    <mergeCell ref="BQ13:BS13"/>
    <mergeCell ref="BT13:BV13"/>
    <mergeCell ref="CC13:CE13"/>
    <mergeCell ref="AY13:BA13"/>
    <mergeCell ref="BW13:BY13"/>
    <mergeCell ref="BZ13:CB13"/>
    <mergeCell ref="BB13:BD13"/>
    <mergeCell ref="BE13:BG13"/>
    <mergeCell ref="BH13:BJ13"/>
    <mergeCell ref="BK13:BM13"/>
    <mergeCell ref="BB12:BD12"/>
    <mergeCell ref="BE12:BG12"/>
    <mergeCell ref="AM12:AO12"/>
    <mergeCell ref="AP12:AR12"/>
    <mergeCell ref="AS12:AU12"/>
    <mergeCell ref="AV12:AX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AM5:AX5"/>
    <mergeCell ref="AM6:AX6"/>
    <mergeCell ref="O5:AL5"/>
    <mergeCell ref="O6:Z6"/>
    <mergeCell ref="A35:B35"/>
    <mergeCell ref="A36:B36"/>
    <mergeCell ref="AD13:AF13"/>
    <mergeCell ref="AG13:AI13"/>
    <mergeCell ref="AJ13:AL13"/>
    <mergeCell ref="O13:Q13"/>
    <mergeCell ref="R13:T13"/>
    <mergeCell ref="O12:Q12"/>
    <mergeCell ref="R12:T12"/>
    <mergeCell ref="U12:W12"/>
    <mergeCell ref="X12:Z12"/>
    <mergeCell ref="C13:E13"/>
    <mergeCell ref="F13:H13"/>
    <mergeCell ref="I13:K13"/>
    <mergeCell ref="AM13:AO13"/>
    <mergeCell ref="U13:W13"/>
    <mergeCell ref="X13:Z13"/>
    <mergeCell ref="AA13:A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2"/>
  <sheetViews>
    <sheetView topLeftCell="A45" workbookViewId="0">
      <selection activeCell="G61" sqref="G61"/>
    </sheetView>
  </sheetViews>
  <sheetFormatPr defaultRowHeight="15" x14ac:dyDescent="0.25"/>
  <cols>
    <col min="2" max="2" width="31.140625" customWidth="1"/>
  </cols>
  <sheetData>
    <row r="1" spans="1:254" ht="15.75" x14ac:dyDescent="0.25">
      <c r="A1" s="5" t="s">
        <v>58</v>
      </c>
      <c r="B1" s="10"/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6"/>
      <c r="P2" s="6"/>
      <c r="Q2" s="6"/>
      <c r="R2" s="6"/>
      <c r="S2" s="6"/>
      <c r="T2" s="6"/>
      <c r="U2" s="6"/>
      <c r="V2" s="6"/>
      <c r="DP2" s="117" t="s">
        <v>1211</v>
      </c>
      <c r="DQ2" s="117"/>
    </row>
    <row r="3" spans="1:254" ht="15.75" x14ac:dyDescent="0.25">
      <c r="A3" s="5" t="s">
        <v>58</v>
      </c>
      <c r="B3" s="10" t="s">
        <v>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x14ac:dyDescent="0.25">
      <c r="A4" s="121" t="s">
        <v>1329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6"/>
      <c r="P4" s="6"/>
      <c r="Q4" s="6"/>
      <c r="R4" s="6"/>
      <c r="S4" s="6"/>
      <c r="T4" s="6"/>
      <c r="U4" s="6"/>
      <c r="V4" s="6"/>
      <c r="DP4" s="117" t="s">
        <v>1211</v>
      </c>
      <c r="DQ4" s="117"/>
    </row>
    <row r="5" spans="1:254" ht="15.75" customHeight="1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4" ht="15.75" customHeight="1" x14ac:dyDescent="0.25">
      <c r="A6" s="7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4" ht="0.75" customHeight="1" x14ac:dyDescent="0.25">
      <c r="A7" s="122" t="s">
        <v>0</v>
      </c>
      <c r="B7" s="122" t="s">
        <v>1</v>
      </c>
      <c r="C7" s="127" t="s">
        <v>22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6" t="s">
        <v>2</v>
      </c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4" t="s">
        <v>36</v>
      </c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 t="s">
        <v>46</v>
      </c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18" t="s">
        <v>52</v>
      </c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</row>
    <row r="8" spans="1:254" ht="15.75" hidden="1" customHeight="1" x14ac:dyDescent="0.25">
      <c r="A8" s="122"/>
      <c r="B8" s="122"/>
      <c r="C8" s="125" t="s">
        <v>1217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5" t="s">
        <v>1219</v>
      </c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 t="s">
        <v>3</v>
      </c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 t="s">
        <v>37</v>
      </c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99" t="s">
        <v>63</v>
      </c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 t="s">
        <v>47</v>
      </c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108" t="s">
        <v>78</v>
      </c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 t="s">
        <v>90</v>
      </c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 t="s">
        <v>48</v>
      </c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0" t="s">
        <v>1220</v>
      </c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</row>
    <row r="9" spans="1:254" ht="15.75" hidden="1" customHeight="1" x14ac:dyDescent="0.25">
      <c r="A9" s="122"/>
      <c r="B9" s="122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customHeight="1" x14ac:dyDescent="0.25">
      <c r="A10" s="122"/>
      <c r="B10" s="122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customHeight="1" x14ac:dyDescent="0.25">
      <c r="A11" s="122"/>
      <c r="B11" s="122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22"/>
      <c r="B12" s="122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</row>
    <row r="13" spans="1:254" ht="59.25" customHeight="1" x14ac:dyDescent="0.25">
      <c r="A13" s="122"/>
      <c r="B13" s="122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</row>
    <row r="14" spans="1:254" ht="83.25" customHeight="1" x14ac:dyDescent="0.25">
      <c r="A14" s="122"/>
      <c r="B14" s="122"/>
      <c r="C14" s="109" t="s">
        <v>59</v>
      </c>
      <c r="D14" s="109" t="s">
        <v>5</v>
      </c>
      <c r="E14" s="109" t="s">
        <v>6</v>
      </c>
      <c r="F14" s="109" t="s">
        <v>60</v>
      </c>
      <c r="G14" s="109" t="s">
        <v>7</v>
      </c>
      <c r="H14" s="109" t="s">
        <v>8</v>
      </c>
      <c r="I14" s="109" t="s">
        <v>61</v>
      </c>
      <c r="J14" s="109" t="s">
        <v>9</v>
      </c>
      <c r="K14" s="109" t="s">
        <v>10</v>
      </c>
      <c r="L14" s="109" t="s">
        <v>62</v>
      </c>
      <c r="M14" s="109" t="s">
        <v>9</v>
      </c>
      <c r="N14" s="109" t="s">
        <v>10</v>
      </c>
      <c r="O14" s="109" t="s">
        <v>76</v>
      </c>
      <c r="P14" s="109"/>
      <c r="Q14" s="109"/>
      <c r="R14" s="109" t="s">
        <v>5</v>
      </c>
      <c r="S14" s="109"/>
      <c r="T14" s="109"/>
      <c r="U14" s="109" t="s">
        <v>77</v>
      </c>
      <c r="V14" s="109"/>
      <c r="W14" s="109"/>
      <c r="X14" s="109" t="s">
        <v>12</v>
      </c>
      <c r="Y14" s="109"/>
      <c r="Z14" s="109"/>
      <c r="AA14" s="109" t="s">
        <v>7</v>
      </c>
      <c r="AB14" s="109"/>
      <c r="AC14" s="109"/>
      <c r="AD14" s="109" t="s">
        <v>8</v>
      </c>
      <c r="AE14" s="109"/>
      <c r="AF14" s="109"/>
      <c r="AG14" s="106" t="s">
        <v>13</v>
      </c>
      <c r="AH14" s="106"/>
      <c r="AI14" s="106"/>
      <c r="AJ14" s="109" t="s">
        <v>9</v>
      </c>
      <c r="AK14" s="109"/>
      <c r="AL14" s="109"/>
      <c r="AM14" s="106" t="s">
        <v>72</v>
      </c>
      <c r="AN14" s="106"/>
      <c r="AO14" s="106"/>
      <c r="AP14" s="106" t="s">
        <v>73</v>
      </c>
      <c r="AQ14" s="106"/>
      <c r="AR14" s="106"/>
      <c r="AS14" s="106" t="s">
        <v>74</v>
      </c>
      <c r="AT14" s="106"/>
      <c r="AU14" s="106"/>
      <c r="AV14" s="106" t="s">
        <v>75</v>
      </c>
      <c r="AW14" s="106"/>
      <c r="AX14" s="106"/>
      <c r="AY14" s="106" t="s">
        <v>64</v>
      </c>
      <c r="AZ14" s="106"/>
      <c r="BA14" s="106"/>
      <c r="BB14" s="106" t="s">
        <v>65</v>
      </c>
      <c r="BC14" s="106"/>
      <c r="BD14" s="106"/>
      <c r="BE14" s="106" t="s">
        <v>66</v>
      </c>
      <c r="BF14" s="106"/>
      <c r="BG14" s="106"/>
      <c r="BH14" s="106" t="s">
        <v>67</v>
      </c>
      <c r="BI14" s="106"/>
      <c r="BJ14" s="106"/>
      <c r="BK14" s="106" t="s">
        <v>68</v>
      </c>
      <c r="BL14" s="106"/>
      <c r="BM14" s="106"/>
      <c r="BN14" s="106" t="s">
        <v>69</v>
      </c>
      <c r="BO14" s="106"/>
      <c r="BP14" s="106"/>
      <c r="BQ14" s="106" t="s">
        <v>70</v>
      </c>
      <c r="BR14" s="106"/>
      <c r="BS14" s="106"/>
      <c r="BT14" s="106" t="s">
        <v>71</v>
      </c>
      <c r="BU14" s="106"/>
      <c r="BV14" s="106"/>
      <c r="BW14" s="106" t="s">
        <v>83</v>
      </c>
      <c r="BX14" s="106"/>
      <c r="BY14" s="106"/>
      <c r="BZ14" s="106" t="s">
        <v>84</v>
      </c>
      <c r="CA14" s="106"/>
      <c r="CB14" s="106"/>
      <c r="CC14" s="106" t="s">
        <v>85</v>
      </c>
      <c r="CD14" s="106"/>
      <c r="CE14" s="106"/>
      <c r="CF14" s="106" t="s">
        <v>86</v>
      </c>
      <c r="CG14" s="106"/>
      <c r="CH14" s="106"/>
      <c r="CI14" s="106" t="s">
        <v>87</v>
      </c>
      <c r="CJ14" s="106"/>
      <c r="CK14" s="106"/>
      <c r="CL14" s="106" t="s">
        <v>88</v>
      </c>
      <c r="CM14" s="106"/>
      <c r="CN14" s="106"/>
      <c r="CO14" s="106" t="s">
        <v>89</v>
      </c>
      <c r="CP14" s="106"/>
      <c r="CQ14" s="106"/>
      <c r="CR14" s="106" t="s">
        <v>79</v>
      </c>
      <c r="CS14" s="106"/>
      <c r="CT14" s="106"/>
      <c r="CU14" s="106" t="s">
        <v>80</v>
      </c>
      <c r="CV14" s="106"/>
      <c r="CW14" s="106"/>
      <c r="CX14" s="106" t="s">
        <v>81</v>
      </c>
      <c r="CY14" s="106"/>
      <c r="CZ14" s="106"/>
      <c r="DA14" s="106" t="s">
        <v>82</v>
      </c>
      <c r="DB14" s="106"/>
      <c r="DC14" s="106"/>
      <c r="DD14" s="106" t="s">
        <v>91</v>
      </c>
      <c r="DE14" s="106"/>
      <c r="DF14" s="106"/>
      <c r="DG14" s="106" t="s">
        <v>92</v>
      </c>
      <c r="DH14" s="106"/>
      <c r="DI14" s="106"/>
      <c r="DJ14" s="106" t="s">
        <v>93</v>
      </c>
      <c r="DK14" s="106"/>
      <c r="DL14" s="106"/>
      <c r="DM14" s="106" t="s">
        <v>94</v>
      </c>
      <c r="DN14" s="106"/>
      <c r="DO14" s="106"/>
      <c r="DP14" s="106" t="s">
        <v>95</v>
      </c>
      <c r="DQ14" s="106"/>
      <c r="DR14" s="106"/>
    </row>
    <row r="15" spans="1:254" ht="15.75" customHeight="1" x14ac:dyDescent="0.25">
      <c r="A15" s="122"/>
      <c r="B15" s="122"/>
      <c r="C15" s="105" t="s">
        <v>739</v>
      </c>
      <c r="D15" s="105"/>
      <c r="E15" s="105"/>
      <c r="F15" s="105" t="s">
        <v>743</v>
      </c>
      <c r="G15" s="105"/>
      <c r="H15" s="105"/>
      <c r="I15" s="105" t="s">
        <v>744</v>
      </c>
      <c r="J15" s="105"/>
      <c r="K15" s="105"/>
      <c r="L15" s="105" t="s">
        <v>745</v>
      </c>
      <c r="M15" s="105"/>
      <c r="N15" s="105"/>
      <c r="O15" s="105" t="s">
        <v>106</v>
      </c>
      <c r="P15" s="105"/>
      <c r="Q15" s="105"/>
      <c r="R15" s="105" t="s">
        <v>108</v>
      </c>
      <c r="S15" s="105"/>
      <c r="T15" s="105"/>
      <c r="U15" s="105" t="s">
        <v>747</v>
      </c>
      <c r="V15" s="105"/>
      <c r="W15" s="105"/>
      <c r="X15" s="105" t="s">
        <v>748</v>
      </c>
      <c r="Y15" s="105"/>
      <c r="Z15" s="105"/>
      <c r="AA15" s="105" t="s">
        <v>749</v>
      </c>
      <c r="AB15" s="105"/>
      <c r="AC15" s="105"/>
      <c r="AD15" s="105" t="s">
        <v>751</v>
      </c>
      <c r="AE15" s="105"/>
      <c r="AF15" s="105"/>
      <c r="AG15" s="105" t="s">
        <v>753</v>
      </c>
      <c r="AH15" s="105"/>
      <c r="AI15" s="105"/>
      <c r="AJ15" s="105" t="s">
        <v>1157</v>
      </c>
      <c r="AK15" s="105"/>
      <c r="AL15" s="105"/>
      <c r="AM15" s="105" t="s">
        <v>758</v>
      </c>
      <c r="AN15" s="105"/>
      <c r="AO15" s="105"/>
      <c r="AP15" s="105" t="s">
        <v>759</v>
      </c>
      <c r="AQ15" s="105"/>
      <c r="AR15" s="105"/>
      <c r="AS15" s="105" t="s">
        <v>760</v>
      </c>
      <c r="AT15" s="105"/>
      <c r="AU15" s="105"/>
      <c r="AV15" s="105" t="s">
        <v>761</v>
      </c>
      <c r="AW15" s="105"/>
      <c r="AX15" s="105"/>
      <c r="AY15" s="105" t="s">
        <v>763</v>
      </c>
      <c r="AZ15" s="105"/>
      <c r="BA15" s="105"/>
      <c r="BB15" s="105" t="s">
        <v>764</v>
      </c>
      <c r="BC15" s="105"/>
      <c r="BD15" s="105"/>
      <c r="BE15" s="105" t="s">
        <v>765</v>
      </c>
      <c r="BF15" s="105"/>
      <c r="BG15" s="105"/>
      <c r="BH15" s="105" t="s">
        <v>766</v>
      </c>
      <c r="BI15" s="105"/>
      <c r="BJ15" s="105"/>
      <c r="BK15" s="105" t="s">
        <v>767</v>
      </c>
      <c r="BL15" s="105"/>
      <c r="BM15" s="105"/>
      <c r="BN15" s="105" t="s">
        <v>769</v>
      </c>
      <c r="BO15" s="105"/>
      <c r="BP15" s="105"/>
      <c r="BQ15" s="105" t="s">
        <v>770</v>
      </c>
      <c r="BR15" s="105"/>
      <c r="BS15" s="105"/>
      <c r="BT15" s="105" t="s">
        <v>772</v>
      </c>
      <c r="BU15" s="105"/>
      <c r="BV15" s="105"/>
      <c r="BW15" s="105" t="s">
        <v>774</v>
      </c>
      <c r="BX15" s="105"/>
      <c r="BY15" s="105"/>
      <c r="BZ15" s="105" t="s">
        <v>775</v>
      </c>
      <c r="CA15" s="105"/>
      <c r="CB15" s="105"/>
      <c r="CC15" s="105" t="s">
        <v>779</v>
      </c>
      <c r="CD15" s="105"/>
      <c r="CE15" s="105"/>
      <c r="CF15" s="105" t="s">
        <v>782</v>
      </c>
      <c r="CG15" s="105"/>
      <c r="CH15" s="105"/>
      <c r="CI15" s="105" t="s">
        <v>783</v>
      </c>
      <c r="CJ15" s="105"/>
      <c r="CK15" s="105"/>
      <c r="CL15" s="105" t="s">
        <v>784</v>
      </c>
      <c r="CM15" s="105"/>
      <c r="CN15" s="105"/>
      <c r="CO15" s="105" t="s">
        <v>785</v>
      </c>
      <c r="CP15" s="105"/>
      <c r="CQ15" s="105"/>
      <c r="CR15" s="105" t="s">
        <v>787</v>
      </c>
      <c r="CS15" s="105"/>
      <c r="CT15" s="105"/>
      <c r="CU15" s="105" t="s">
        <v>788</v>
      </c>
      <c r="CV15" s="105"/>
      <c r="CW15" s="105"/>
      <c r="CX15" s="105" t="s">
        <v>789</v>
      </c>
      <c r="CY15" s="105"/>
      <c r="CZ15" s="105"/>
      <c r="DA15" s="105" t="s">
        <v>790</v>
      </c>
      <c r="DB15" s="105"/>
      <c r="DC15" s="105"/>
      <c r="DD15" s="105" t="s">
        <v>791</v>
      </c>
      <c r="DE15" s="105"/>
      <c r="DF15" s="105"/>
      <c r="DG15" s="105" t="s">
        <v>792</v>
      </c>
      <c r="DH15" s="105"/>
      <c r="DI15" s="105"/>
      <c r="DJ15" s="105" t="s">
        <v>794</v>
      </c>
      <c r="DK15" s="105"/>
      <c r="DL15" s="105"/>
      <c r="DM15" s="105" t="s">
        <v>795</v>
      </c>
      <c r="DN15" s="105"/>
      <c r="DO15" s="105"/>
      <c r="DP15" s="105" t="s">
        <v>796</v>
      </c>
      <c r="DQ15" s="105"/>
      <c r="DR15" s="105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08.75" x14ac:dyDescent="0.25">
      <c r="A16" s="122"/>
      <c r="B16" s="122"/>
      <c r="C16" s="87" t="s">
        <v>740</v>
      </c>
      <c r="D16" s="87" t="s">
        <v>741</v>
      </c>
      <c r="E16" s="87" t="s">
        <v>742</v>
      </c>
      <c r="F16" s="87" t="s">
        <v>19</v>
      </c>
      <c r="G16" s="87" t="s">
        <v>44</v>
      </c>
      <c r="H16" s="87" t="s">
        <v>96</v>
      </c>
      <c r="I16" s="87" t="s">
        <v>99</v>
      </c>
      <c r="J16" s="87" t="s">
        <v>100</v>
      </c>
      <c r="K16" s="87" t="s">
        <v>101</v>
      </c>
      <c r="L16" s="87" t="s">
        <v>103</v>
      </c>
      <c r="M16" s="87" t="s">
        <v>104</v>
      </c>
      <c r="N16" s="87" t="s">
        <v>105</v>
      </c>
      <c r="O16" s="87" t="s">
        <v>107</v>
      </c>
      <c r="P16" s="87" t="s">
        <v>30</v>
      </c>
      <c r="Q16" s="87" t="s">
        <v>31</v>
      </c>
      <c r="R16" s="87" t="s">
        <v>32</v>
      </c>
      <c r="S16" s="87" t="s">
        <v>28</v>
      </c>
      <c r="T16" s="87" t="s">
        <v>746</v>
      </c>
      <c r="U16" s="87" t="s">
        <v>110</v>
      </c>
      <c r="V16" s="87" t="s">
        <v>28</v>
      </c>
      <c r="W16" s="87" t="s">
        <v>34</v>
      </c>
      <c r="X16" s="87" t="s">
        <v>26</v>
      </c>
      <c r="Y16" s="87" t="s">
        <v>117</v>
      </c>
      <c r="Z16" s="87" t="s">
        <v>118</v>
      </c>
      <c r="AA16" s="87" t="s">
        <v>51</v>
      </c>
      <c r="AB16" s="87" t="s">
        <v>750</v>
      </c>
      <c r="AC16" s="87" t="s">
        <v>746</v>
      </c>
      <c r="AD16" s="87" t="s">
        <v>122</v>
      </c>
      <c r="AE16" s="87" t="s">
        <v>331</v>
      </c>
      <c r="AF16" s="87" t="s">
        <v>752</v>
      </c>
      <c r="AG16" s="87" t="s">
        <v>754</v>
      </c>
      <c r="AH16" s="87" t="s">
        <v>755</v>
      </c>
      <c r="AI16" s="87" t="s">
        <v>756</v>
      </c>
      <c r="AJ16" s="87" t="s">
        <v>120</v>
      </c>
      <c r="AK16" s="87" t="s">
        <v>757</v>
      </c>
      <c r="AL16" s="87" t="s">
        <v>24</v>
      </c>
      <c r="AM16" s="87" t="s">
        <v>119</v>
      </c>
      <c r="AN16" s="87" t="s">
        <v>44</v>
      </c>
      <c r="AO16" s="87" t="s">
        <v>123</v>
      </c>
      <c r="AP16" s="87" t="s">
        <v>127</v>
      </c>
      <c r="AQ16" s="87" t="s">
        <v>128</v>
      </c>
      <c r="AR16" s="87" t="s">
        <v>43</v>
      </c>
      <c r="AS16" s="87" t="s">
        <v>124</v>
      </c>
      <c r="AT16" s="87" t="s">
        <v>125</v>
      </c>
      <c r="AU16" s="87" t="s">
        <v>126</v>
      </c>
      <c r="AV16" s="87" t="s">
        <v>130</v>
      </c>
      <c r="AW16" s="87" t="s">
        <v>762</v>
      </c>
      <c r="AX16" s="87" t="s">
        <v>131</v>
      </c>
      <c r="AY16" s="87" t="s">
        <v>132</v>
      </c>
      <c r="AZ16" s="87" t="s">
        <v>133</v>
      </c>
      <c r="BA16" s="87" t="s">
        <v>134</v>
      </c>
      <c r="BB16" s="87" t="s">
        <v>135</v>
      </c>
      <c r="BC16" s="87" t="s">
        <v>28</v>
      </c>
      <c r="BD16" s="87" t="s">
        <v>136</v>
      </c>
      <c r="BE16" s="87" t="s">
        <v>137</v>
      </c>
      <c r="BF16" s="87" t="s">
        <v>737</v>
      </c>
      <c r="BG16" s="87" t="s">
        <v>138</v>
      </c>
      <c r="BH16" s="87" t="s">
        <v>14</v>
      </c>
      <c r="BI16" s="87" t="s">
        <v>140</v>
      </c>
      <c r="BJ16" s="87" t="s">
        <v>53</v>
      </c>
      <c r="BK16" s="87" t="s">
        <v>141</v>
      </c>
      <c r="BL16" s="87" t="s">
        <v>768</v>
      </c>
      <c r="BM16" s="87" t="s">
        <v>142</v>
      </c>
      <c r="BN16" s="87" t="s">
        <v>40</v>
      </c>
      <c r="BO16" s="87" t="s">
        <v>15</v>
      </c>
      <c r="BP16" s="87" t="s">
        <v>16</v>
      </c>
      <c r="BQ16" s="87" t="s">
        <v>771</v>
      </c>
      <c r="BR16" s="87" t="s">
        <v>737</v>
      </c>
      <c r="BS16" s="87" t="s">
        <v>123</v>
      </c>
      <c r="BT16" s="87" t="s">
        <v>773</v>
      </c>
      <c r="BU16" s="87" t="s">
        <v>143</v>
      </c>
      <c r="BV16" s="87" t="s">
        <v>144</v>
      </c>
      <c r="BW16" s="87" t="s">
        <v>54</v>
      </c>
      <c r="BX16" s="87" t="s">
        <v>139</v>
      </c>
      <c r="BY16" s="87" t="s">
        <v>113</v>
      </c>
      <c r="BZ16" s="87" t="s">
        <v>776</v>
      </c>
      <c r="CA16" s="87" t="s">
        <v>777</v>
      </c>
      <c r="CB16" s="87" t="s">
        <v>778</v>
      </c>
      <c r="CC16" s="87" t="s">
        <v>780</v>
      </c>
      <c r="CD16" s="87" t="s">
        <v>781</v>
      </c>
      <c r="CE16" s="87" t="s">
        <v>145</v>
      </c>
      <c r="CF16" s="87" t="s">
        <v>146</v>
      </c>
      <c r="CG16" s="87" t="s">
        <v>147</v>
      </c>
      <c r="CH16" s="87" t="s">
        <v>39</v>
      </c>
      <c r="CI16" s="87" t="s">
        <v>150</v>
      </c>
      <c r="CJ16" s="87" t="s">
        <v>151</v>
      </c>
      <c r="CK16" s="87" t="s">
        <v>50</v>
      </c>
      <c r="CL16" s="87" t="s">
        <v>152</v>
      </c>
      <c r="CM16" s="87" t="s">
        <v>153</v>
      </c>
      <c r="CN16" s="87" t="s">
        <v>154</v>
      </c>
      <c r="CO16" s="87" t="s">
        <v>155</v>
      </c>
      <c r="CP16" s="87" t="s">
        <v>156</v>
      </c>
      <c r="CQ16" s="87" t="s">
        <v>786</v>
      </c>
      <c r="CR16" s="87" t="s">
        <v>157</v>
      </c>
      <c r="CS16" s="87" t="s">
        <v>158</v>
      </c>
      <c r="CT16" s="87" t="s">
        <v>159</v>
      </c>
      <c r="CU16" s="87" t="s">
        <v>162</v>
      </c>
      <c r="CV16" s="87" t="s">
        <v>163</v>
      </c>
      <c r="CW16" s="87" t="s">
        <v>164</v>
      </c>
      <c r="CX16" s="87" t="s">
        <v>166</v>
      </c>
      <c r="CY16" s="87" t="s">
        <v>167</v>
      </c>
      <c r="CZ16" s="87" t="s">
        <v>168</v>
      </c>
      <c r="DA16" s="87" t="s">
        <v>169</v>
      </c>
      <c r="DB16" s="87" t="s">
        <v>23</v>
      </c>
      <c r="DC16" s="87" t="s">
        <v>170</v>
      </c>
      <c r="DD16" s="87" t="s">
        <v>165</v>
      </c>
      <c r="DE16" s="87" t="s">
        <v>129</v>
      </c>
      <c r="DF16" s="87" t="s">
        <v>45</v>
      </c>
      <c r="DG16" s="87" t="s">
        <v>793</v>
      </c>
      <c r="DH16" s="87" t="s">
        <v>1158</v>
      </c>
      <c r="DI16" s="87" t="s">
        <v>1159</v>
      </c>
      <c r="DJ16" s="87" t="s">
        <v>171</v>
      </c>
      <c r="DK16" s="87" t="s">
        <v>172</v>
      </c>
      <c r="DL16" s="87" t="s">
        <v>173</v>
      </c>
      <c r="DM16" s="87" t="s">
        <v>174</v>
      </c>
      <c r="DN16" s="87" t="s">
        <v>175</v>
      </c>
      <c r="DO16" s="87" t="s">
        <v>176</v>
      </c>
      <c r="DP16" s="87" t="s">
        <v>179</v>
      </c>
      <c r="DQ16" s="87" t="s">
        <v>180</v>
      </c>
      <c r="DR16" s="87" t="s">
        <v>55</v>
      </c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16">
        <v>1</v>
      </c>
      <c r="B17" s="74" t="s">
        <v>1330</v>
      </c>
      <c r="C17" s="4"/>
      <c r="D17" s="91">
        <v>1</v>
      </c>
      <c r="E17" s="91"/>
      <c r="F17" s="4"/>
      <c r="G17" s="91">
        <v>1</v>
      </c>
      <c r="H17" s="91"/>
      <c r="I17" s="4"/>
      <c r="J17" s="91">
        <v>1</v>
      </c>
      <c r="K17" s="91"/>
      <c r="L17" s="4"/>
      <c r="M17" s="91">
        <v>1</v>
      </c>
      <c r="N17" s="91"/>
      <c r="O17" s="91">
        <v>1</v>
      </c>
      <c r="P17" s="91"/>
      <c r="Q17" s="91"/>
      <c r="R17" s="91">
        <v>1</v>
      </c>
      <c r="S17" s="91"/>
      <c r="T17" s="91"/>
      <c r="U17" s="91">
        <v>1</v>
      </c>
      <c r="V17" s="91"/>
      <c r="W17" s="91"/>
      <c r="X17" s="91">
        <v>1</v>
      </c>
      <c r="Y17" s="91"/>
      <c r="Z17" s="91"/>
      <c r="AA17" s="91">
        <v>1</v>
      </c>
      <c r="AB17" s="91"/>
      <c r="AC17" s="91"/>
      <c r="AD17" s="91">
        <v>1</v>
      </c>
      <c r="AE17" s="91"/>
      <c r="AF17" s="91"/>
      <c r="AG17" s="91">
        <v>1</v>
      </c>
      <c r="AH17" s="91"/>
      <c r="AI17" s="91"/>
      <c r="AJ17" s="91">
        <v>1</v>
      </c>
      <c r="AK17" s="91"/>
      <c r="AL17" s="91"/>
      <c r="AM17" s="91">
        <v>1</v>
      </c>
      <c r="AN17" s="91"/>
      <c r="AO17" s="91"/>
      <c r="AP17" s="91">
        <v>1</v>
      </c>
      <c r="AQ17" s="91"/>
      <c r="AR17" s="91"/>
      <c r="AS17" s="91">
        <v>1</v>
      </c>
      <c r="AT17" s="91"/>
      <c r="AU17" s="91"/>
      <c r="AV17" s="91">
        <v>1</v>
      </c>
      <c r="AW17" s="91"/>
      <c r="AX17" s="91"/>
      <c r="AY17" s="91">
        <v>1</v>
      </c>
      <c r="AZ17" s="91"/>
      <c r="BA17" s="91"/>
      <c r="BB17" s="91">
        <v>1</v>
      </c>
      <c r="BC17" s="91"/>
      <c r="BD17" s="91"/>
      <c r="BE17" s="91">
        <v>1</v>
      </c>
      <c r="BF17" s="91"/>
      <c r="BG17" s="91"/>
      <c r="BH17" s="91">
        <v>1</v>
      </c>
      <c r="BI17" s="91"/>
      <c r="BJ17" s="91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2</v>
      </c>
      <c r="B18" s="1" t="s">
        <v>1331</v>
      </c>
      <c r="C18" s="4"/>
      <c r="D18" s="8">
        <v>1</v>
      </c>
      <c r="E18" s="8"/>
      <c r="F18" s="4"/>
      <c r="G18" s="8">
        <v>1</v>
      </c>
      <c r="H18" s="8"/>
      <c r="I18" s="4"/>
      <c r="J18" s="8">
        <v>1</v>
      </c>
      <c r="K18" s="8"/>
      <c r="L18" s="4"/>
      <c r="M18" s="8">
        <v>1</v>
      </c>
      <c r="N18" s="8"/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3</v>
      </c>
      <c r="B19" s="1" t="s">
        <v>1332</v>
      </c>
      <c r="C19" s="4"/>
      <c r="D19" s="8">
        <v>1</v>
      </c>
      <c r="E19" s="8"/>
      <c r="F19" s="4"/>
      <c r="G19" s="8">
        <v>1</v>
      </c>
      <c r="H19" s="8"/>
      <c r="I19" s="4"/>
      <c r="J19" s="8">
        <v>1</v>
      </c>
      <c r="K19" s="8"/>
      <c r="L19" s="4"/>
      <c r="M19" s="8">
        <v>1</v>
      </c>
      <c r="N19" s="8"/>
      <c r="O19" s="4"/>
      <c r="P19" s="8">
        <v>1</v>
      </c>
      <c r="Q19" s="8"/>
      <c r="R19" s="4"/>
      <c r="S19" s="8">
        <v>1</v>
      </c>
      <c r="T19" s="8"/>
      <c r="U19" s="4"/>
      <c r="V19" s="8">
        <v>1</v>
      </c>
      <c r="W19" s="8"/>
      <c r="X19" s="4"/>
      <c r="Y19" s="8">
        <v>1</v>
      </c>
      <c r="Z19" s="8"/>
      <c r="AA19" s="4"/>
      <c r="AB19" s="8">
        <v>1</v>
      </c>
      <c r="AC19" s="8"/>
      <c r="AD19" s="4"/>
      <c r="AE19" s="8">
        <v>1</v>
      </c>
      <c r="AF19" s="8"/>
      <c r="AG19" s="4"/>
      <c r="AH19" s="8">
        <v>1</v>
      </c>
      <c r="AI19" s="8"/>
      <c r="AJ19" s="4"/>
      <c r="AK19" s="8">
        <v>1</v>
      </c>
      <c r="AL19" s="8"/>
      <c r="AM19" s="4"/>
      <c r="AN19" s="8">
        <v>1</v>
      </c>
      <c r="AO19" s="8"/>
      <c r="AP19" s="4"/>
      <c r="AQ19" s="8">
        <v>1</v>
      </c>
      <c r="AR19" s="8"/>
      <c r="AS19" s="4"/>
      <c r="AT19" s="8">
        <v>1</v>
      </c>
      <c r="AU19" s="8"/>
      <c r="AV19" s="4"/>
      <c r="AW19" s="8">
        <v>1</v>
      </c>
      <c r="AX19" s="8"/>
      <c r="AY19" s="4"/>
      <c r="AZ19" s="8">
        <v>1</v>
      </c>
      <c r="BA19" s="8"/>
      <c r="BB19" s="4"/>
      <c r="BC19" s="8">
        <v>1</v>
      </c>
      <c r="BD19" s="8"/>
      <c r="BE19" s="4"/>
      <c r="BF19" s="8">
        <v>1</v>
      </c>
      <c r="BG19" s="8"/>
      <c r="BH19" s="4"/>
      <c r="BI19" s="8">
        <v>1</v>
      </c>
      <c r="BJ19" s="8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4</v>
      </c>
      <c r="B20" s="1" t="s">
        <v>1333</v>
      </c>
      <c r="C20" s="4"/>
      <c r="D20" s="8">
        <v>1</v>
      </c>
      <c r="E20" s="8"/>
      <c r="F20" s="4"/>
      <c r="G20" s="8">
        <v>1</v>
      </c>
      <c r="H20" s="8"/>
      <c r="I20" s="4"/>
      <c r="J20" s="8">
        <v>1</v>
      </c>
      <c r="K20" s="8"/>
      <c r="L20" s="4"/>
      <c r="M20" s="8">
        <v>1</v>
      </c>
      <c r="N20" s="8"/>
      <c r="O20" s="4"/>
      <c r="P20" s="8">
        <v>1</v>
      </c>
      <c r="Q20" s="8"/>
      <c r="R20" s="4"/>
      <c r="S20" s="8">
        <v>1</v>
      </c>
      <c r="T20" s="8"/>
      <c r="U20" s="4"/>
      <c r="V20" s="8">
        <v>1</v>
      </c>
      <c r="W20" s="8"/>
      <c r="X20" s="4"/>
      <c r="Y20" s="8">
        <v>1</v>
      </c>
      <c r="Z20" s="8"/>
      <c r="AA20" s="4"/>
      <c r="AB20" s="8">
        <v>1</v>
      </c>
      <c r="AC20" s="8"/>
      <c r="AD20" s="4"/>
      <c r="AE20" s="8">
        <v>1</v>
      </c>
      <c r="AF20" s="8"/>
      <c r="AG20" s="4"/>
      <c r="AH20" s="8">
        <v>1</v>
      </c>
      <c r="AI20" s="8"/>
      <c r="AJ20" s="4"/>
      <c r="AK20" s="8">
        <v>1</v>
      </c>
      <c r="AL20" s="8"/>
      <c r="AM20" s="4"/>
      <c r="AN20" s="8">
        <v>1</v>
      </c>
      <c r="AO20" s="8"/>
      <c r="AP20" s="4"/>
      <c r="AQ20" s="8">
        <v>1</v>
      </c>
      <c r="AR20" s="8"/>
      <c r="AS20" s="4"/>
      <c r="AT20" s="8">
        <v>1</v>
      </c>
      <c r="AU20" s="8"/>
      <c r="AV20" s="4"/>
      <c r="AW20" s="8">
        <v>1</v>
      </c>
      <c r="AX20" s="8"/>
      <c r="AY20" s="4"/>
      <c r="AZ20" s="8">
        <v>1</v>
      </c>
      <c r="BA20" s="8"/>
      <c r="BB20" s="4"/>
      <c r="BC20" s="8">
        <v>1</v>
      </c>
      <c r="BD20" s="8"/>
      <c r="BE20" s="4"/>
      <c r="BF20" s="8">
        <v>1</v>
      </c>
      <c r="BG20" s="8"/>
      <c r="BH20" s="4"/>
      <c r="BI20" s="8">
        <v>1</v>
      </c>
      <c r="BJ20" s="8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5</v>
      </c>
      <c r="B21" s="1" t="s">
        <v>1334</v>
      </c>
      <c r="C21" s="4"/>
      <c r="D21" s="8">
        <v>1</v>
      </c>
      <c r="E21" s="8"/>
      <c r="F21" s="4"/>
      <c r="G21" s="8">
        <v>1</v>
      </c>
      <c r="H21" s="8"/>
      <c r="I21" s="4"/>
      <c r="J21" s="8">
        <v>1</v>
      </c>
      <c r="K21" s="8"/>
      <c r="L21" s="4"/>
      <c r="M21" s="8">
        <v>1</v>
      </c>
      <c r="N21" s="8"/>
      <c r="O21" s="4"/>
      <c r="P21" s="8">
        <v>1</v>
      </c>
      <c r="Q21" s="8"/>
      <c r="R21" s="4"/>
      <c r="S21" s="8">
        <v>1</v>
      </c>
      <c r="T21" s="8"/>
      <c r="U21" s="4"/>
      <c r="V21" s="8">
        <v>1</v>
      </c>
      <c r="W21" s="8"/>
      <c r="X21" s="4"/>
      <c r="Y21" s="8">
        <v>1</v>
      </c>
      <c r="Z21" s="8"/>
      <c r="AA21" s="4"/>
      <c r="AB21" s="8">
        <v>1</v>
      </c>
      <c r="AC21" s="8"/>
      <c r="AD21" s="4"/>
      <c r="AE21" s="8">
        <v>1</v>
      </c>
      <c r="AF21" s="8"/>
      <c r="AG21" s="4"/>
      <c r="AH21" s="8">
        <v>1</v>
      </c>
      <c r="AI21" s="8"/>
      <c r="AJ21" s="4"/>
      <c r="AK21" s="8">
        <v>1</v>
      </c>
      <c r="AL21" s="8"/>
      <c r="AM21" s="8"/>
      <c r="AN21" s="8">
        <v>1</v>
      </c>
      <c r="AO21" s="8"/>
      <c r="AP21" s="8"/>
      <c r="AQ21" s="8">
        <v>1</v>
      </c>
      <c r="AR21" s="8"/>
      <c r="AS21" s="8"/>
      <c r="AT21" s="8">
        <v>1</v>
      </c>
      <c r="AU21" s="8"/>
      <c r="AV21" s="8"/>
      <c r="AW21" s="8">
        <v>1</v>
      </c>
      <c r="AX21" s="8"/>
      <c r="AY21" s="4"/>
      <c r="AZ21" s="8"/>
      <c r="BA21" s="8"/>
      <c r="BB21" s="4"/>
      <c r="BC21" s="8"/>
      <c r="BD21" s="8"/>
      <c r="BE21" s="4"/>
      <c r="BF21" s="8"/>
      <c r="BG21" s="8"/>
      <c r="BH21" s="4"/>
      <c r="BI21" s="8"/>
      <c r="BJ21" s="8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5.75" x14ac:dyDescent="0.25">
      <c r="A22" s="2">
        <v>6</v>
      </c>
      <c r="B22" s="1" t="s">
        <v>1335</v>
      </c>
      <c r="C22" s="4"/>
      <c r="D22" s="8">
        <v>1</v>
      </c>
      <c r="E22" s="8"/>
      <c r="F22" s="4"/>
      <c r="G22" s="8">
        <v>1</v>
      </c>
      <c r="H22" s="8"/>
      <c r="I22" s="4"/>
      <c r="J22" s="8">
        <v>1</v>
      </c>
      <c r="K22" s="8"/>
      <c r="L22" s="4"/>
      <c r="M22" s="8">
        <v>1</v>
      </c>
      <c r="N22" s="8"/>
      <c r="O22" s="4"/>
      <c r="P22" s="8">
        <v>1</v>
      </c>
      <c r="Q22" s="8"/>
      <c r="R22" s="4"/>
      <c r="S22" s="8">
        <v>1</v>
      </c>
      <c r="T22" s="8"/>
      <c r="U22" s="4"/>
      <c r="V22" s="8">
        <v>1</v>
      </c>
      <c r="W22" s="8"/>
      <c r="X22" s="4"/>
      <c r="Y22" s="8">
        <v>1</v>
      </c>
      <c r="Z22" s="8"/>
      <c r="AA22" s="4"/>
      <c r="AB22" s="8">
        <v>1</v>
      </c>
      <c r="AC22" s="8"/>
      <c r="AD22" s="4"/>
      <c r="AE22" s="8">
        <v>1</v>
      </c>
      <c r="AF22" s="8"/>
      <c r="AG22" s="4"/>
      <c r="AH22" s="8">
        <v>1</v>
      </c>
      <c r="AI22" s="8"/>
      <c r="AJ22" s="4"/>
      <c r="AK22" s="8">
        <v>1</v>
      </c>
      <c r="AL22" s="8"/>
      <c r="AN22" s="97">
        <v>1</v>
      </c>
      <c r="AO22" s="8"/>
      <c r="AQ22" s="97">
        <v>1</v>
      </c>
      <c r="AR22" s="8"/>
      <c r="AT22" s="97">
        <v>1</v>
      </c>
      <c r="AU22" s="8"/>
      <c r="AW22" s="97">
        <v>1</v>
      </c>
      <c r="AX22" s="8"/>
      <c r="AY22" s="4"/>
      <c r="AZ22" s="8">
        <v>1</v>
      </c>
      <c r="BA22" s="8"/>
      <c r="BB22" s="4"/>
      <c r="BC22" s="8">
        <v>1</v>
      </c>
      <c r="BD22" s="8"/>
      <c r="BE22" s="4"/>
      <c r="BF22" s="8">
        <v>1</v>
      </c>
      <c r="BG22" s="8"/>
      <c r="BH22" s="4"/>
      <c r="BI22" s="8">
        <v>1</v>
      </c>
      <c r="BJ22" s="8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75" x14ac:dyDescent="0.25">
      <c r="A23" s="2">
        <v>7</v>
      </c>
      <c r="B23" s="1" t="s">
        <v>1336</v>
      </c>
      <c r="C23" s="4"/>
      <c r="D23" s="8">
        <v>1</v>
      </c>
      <c r="E23" s="8"/>
      <c r="F23" s="4"/>
      <c r="G23" s="8">
        <v>1</v>
      </c>
      <c r="H23" s="8"/>
      <c r="I23" s="4"/>
      <c r="J23" s="8">
        <v>1</v>
      </c>
      <c r="K23" s="8"/>
      <c r="L23" s="4"/>
      <c r="M23" s="8">
        <v>1</v>
      </c>
      <c r="N23" s="8"/>
      <c r="O23" s="4"/>
      <c r="P23" s="8">
        <v>1</v>
      </c>
      <c r="Q23" s="8"/>
      <c r="R23" s="4"/>
      <c r="S23" s="8">
        <v>1</v>
      </c>
      <c r="T23" s="8"/>
      <c r="U23" s="4"/>
      <c r="V23" s="8">
        <v>1</v>
      </c>
      <c r="W23" s="8"/>
      <c r="X23" s="4"/>
      <c r="Y23" s="8">
        <v>1</v>
      </c>
      <c r="Z23" s="8"/>
      <c r="AA23" s="4"/>
      <c r="AB23" s="8">
        <v>1</v>
      </c>
      <c r="AC23" s="8"/>
      <c r="AD23" s="4"/>
      <c r="AE23" s="4"/>
      <c r="AF23" s="8">
        <v>1</v>
      </c>
      <c r="AG23" s="4"/>
      <c r="AH23" s="4"/>
      <c r="AI23" s="8">
        <v>1</v>
      </c>
      <c r="AJ23" s="4"/>
      <c r="AK23" s="4"/>
      <c r="AL23" s="8">
        <v>1</v>
      </c>
      <c r="AM23" s="4"/>
      <c r="AN23" s="4"/>
      <c r="AO23" s="8">
        <v>1</v>
      </c>
      <c r="AP23" s="4"/>
      <c r="AQ23" s="4"/>
      <c r="AR23" s="8">
        <v>1</v>
      </c>
      <c r="AS23" s="4"/>
      <c r="AT23" s="4"/>
      <c r="AU23" s="8">
        <v>1</v>
      </c>
      <c r="AV23" s="4"/>
      <c r="AW23" s="4"/>
      <c r="AX23" s="8">
        <v>1</v>
      </c>
      <c r="AY23" s="4"/>
      <c r="AZ23" s="4"/>
      <c r="BA23" s="8">
        <v>1</v>
      </c>
      <c r="BB23" s="4"/>
      <c r="BC23" s="4"/>
      <c r="BD23" s="8">
        <v>1</v>
      </c>
      <c r="BE23" s="4"/>
      <c r="BF23" s="4"/>
      <c r="BG23" s="8">
        <v>1</v>
      </c>
      <c r="BH23" s="4"/>
      <c r="BI23" s="4"/>
      <c r="BJ23" s="8">
        <v>1</v>
      </c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5.75" x14ac:dyDescent="0.25">
      <c r="A24" s="3">
        <v>8</v>
      </c>
      <c r="B24" s="15" t="s">
        <v>1337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4"/>
      <c r="P24" s="3">
        <v>1</v>
      </c>
      <c r="Q24" s="3"/>
      <c r="R24" s="4"/>
      <c r="S24" s="3">
        <v>1</v>
      </c>
      <c r="T24" s="3"/>
      <c r="U24" s="4"/>
      <c r="V24" s="3">
        <v>1</v>
      </c>
      <c r="W24" s="3"/>
      <c r="X24" s="4"/>
      <c r="Y24" s="3">
        <v>1</v>
      </c>
      <c r="Z24" s="3"/>
      <c r="AA24" s="4"/>
      <c r="AB24" s="3">
        <v>1</v>
      </c>
      <c r="AC24" s="3"/>
      <c r="AD24" s="4"/>
      <c r="AE24" s="4"/>
      <c r="AF24" s="3">
        <v>1</v>
      </c>
      <c r="AG24" s="4"/>
      <c r="AH24" s="4"/>
      <c r="AI24" s="3">
        <v>1</v>
      </c>
      <c r="AJ24" s="4"/>
      <c r="AK24" s="4"/>
      <c r="AL24" s="3">
        <v>1</v>
      </c>
      <c r="AM24" s="4"/>
      <c r="AN24" s="4"/>
      <c r="AO24" s="3">
        <v>1</v>
      </c>
      <c r="AP24" s="4"/>
      <c r="AQ24" s="4"/>
      <c r="AR24" s="3">
        <v>1</v>
      </c>
      <c r="AS24" s="4"/>
      <c r="AT24" s="4"/>
      <c r="AU24" s="3">
        <v>1</v>
      </c>
      <c r="AV24" s="4"/>
      <c r="AW24" s="4"/>
      <c r="AX24" s="3">
        <v>1</v>
      </c>
      <c r="AY24" s="4"/>
      <c r="AZ24" s="4"/>
      <c r="BA24" s="3">
        <v>1</v>
      </c>
      <c r="BB24" s="4"/>
      <c r="BC24" s="4"/>
      <c r="BD24" s="3">
        <v>1</v>
      </c>
      <c r="BE24" s="4"/>
      <c r="BF24" s="4"/>
      <c r="BG24" s="3">
        <v>1</v>
      </c>
      <c r="BH24" s="4"/>
      <c r="BI24" s="4"/>
      <c r="BJ24" s="3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5.75" x14ac:dyDescent="0.25">
      <c r="A25" s="3">
        <v>9</v>
      </c>
      <c r="B25" s="15" t="s">
        <v>1338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4"/>
      <c r="P25" s="3">
        <v>1</v>
      </c>
      <c r="Q25" s="3"/>
      <c r="R25" s="4"/>
      <c r="S25" s="3">
        <v>1</v>
      </c>
      <c r="T25" s="3"/>
      <c r="U25" s="4"/>
      <c r="V25" s="3">
        <v>1</v>
      </c>
      <c r="W25" s="3"/>
      <c r="X25" s="4"/>
      <c r="Y25" s="3">
        <v>1</v>
      </c>
      <c r="Z25" s="3"/>
      <c r="AA25" s="4"/>
      <c r="AB25" s="3">
        <v>1</v>
      </c>
      <c r="AC25" s="3"/>
      <c r="AD25" s="4"/>
      <c r="AE25" s="3">
        <v>1</v>
      </c>
      <c r="AF25" s="3"/>
      <c r="AG25" s="4"/>
      <c r="AH25" s="3">
        <v>1</v>
      </c>
      <c r="AI25" s="3"/>
      <c r="AJ25" s="4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4"/>
      <c r="AZ25" s="3"/>
      <c r="BA25" s="3"/>
      <c r="BB25" s="4"/>
      <c r="BC25" s="3"/>
      <c r="BD25" s="3"/>
      <c r="BE25" s="4"/>
      <c r="BF25" s="3"/>
      <c r="BG25" s="3"/>
      <c r="BH25" s="4"/>
      <c r="BI25" s="3"/>
      <c r="BJ25" s="3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10</v>
      </c>
      <c r="B26" s="15" t="s">
        <v>1339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4"/>
      <c r="P26" s="3">
        <v>1</v>
      </c>
      <c r="Q26" s="3"/>
      <c r="R26" s="4"/>
      <c r="S26" s="3">
        <v>1</v>
      </c>
      <c r="T26" s="3"/>
      <c r="U26" s="4"/>
      <c r="V26" s="3">
        <v>1</v>
      </c>
      <c r="W26" s="3"/>
      <c r="X26" s="4"/>
      <c r="Y26" s="3">
        <v>1</v>
      </c>
      <c r="Z26" s="3"/>
      <c r="AA26" s="4"/>
      <c r="AB26" s="3">
        <v>1</v>
      </c>
      <c r="AC26" s="3"/>
      <c r="AD26" s="4"/>
      <c r="AE26" s="3">
        <v>1</v>
      </c>
      <c r="AF26" s="3"/>
      <c r="AG26" s="4"/>
      <c r="AH26" s="3">
        <v>1</v>
      </c>
      <c r="AI26" s="3"/>
      <c r="AJ26" s="4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4"/>
      <c r="AZ26" s="3"/>
      <c r="BA26" s="3"/>
      <c r="BB26" s="4"/>
      <c r="BC26" s="3"/>
      <c r="BD26" s="3"/>
      <c r="BE26" s="4"/>
      <c r="BF26" s="3"/>
      <c r="BG26" s="3"/>
      <c r="BH26" s="4"/>
      <c r="BI26" s="3"/>
      <c r="BJ26" s="3"/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11</v>
      </c>
      <c r="B27" s="21" t="s">
        <v>1340</v>
      </c>
      <c r="C27" s="8">
        <v>1</v>
      </c>
      <c r="D27" s="91"/>
      <c r="E27" s="91"/>
      <c r="F27" s="8">
        <v>1</v>
      </c>
      <c r="G27" s="91"/>
      <c r="H27" s="91"/>
      <c r="I27" s="8">
        <v>1</v>
      </c>
      <c r="J27" s="91"/>
      <c r="K27" s="91"/>
      <c r="L27" s="8">
        <v>1</v>
      </c>
      <c r="M27" s="91"/>
      <c r="N27" s="91"/>
      <c r="O27" s="4"/>
      <c r="P27" s="91">
        <v>1</v>
      </c>
      <c r="Q27" s="91"/>
      <c r="R27" s="4"/>
      <c r="S27" s="91">
        <v>1</v>
      </c>
      <c r="T27" s="91"/>
      <c r="U27" s="4"/>
      <c r="V27" s="91">
        <v>1</v>
      </c>
      <c r="W27" s="91"/>
      <c r="X27" s="4"/>
      <c r="Y27" s="91">
        <v>1</v>
      </c>
      <c r="Z27" s="91"/>
      <c r="AA27" s="4"/>
      <c r="AB27" s="91">
        <v>1</v>
      </c>
      <c r="AC27" s="91"/>
      <c r="AD27" s="4"/>
      <c r="AE27" s="91">
        <v>1</v>
      </c>
      <c r="AF27" s="91"/>
      <c r="AG27" s="4"/>
      <c r="AH27" s="91">
        <v>1</v>
      </c>
      <c r="AI27" s="91"/>
      <c r="AJ27" s="4"/>
      <c r="AK27" s="91">
        <v>1</v>
      </c>
      <c r="AL27" s="91"/>
      <c r="AM27" s="91">
        <v>1</v>
      </c>
      <c r="AN27" s="91"/>
      <c r="AO27" s="91"/>
      <c r="AP27" s="91">
        <v>1</v>
      </c>
      <c r="AQ27" s="91"/>
      <c r="AR27" s="91"/>
      <c r="AS27" s="91">
        <v>1</v>
      </c>
      <c r="AT27" s="91"/>
      <c r="AU27" s="91"/>
      <c r="AV27" s="91">
        <v>1</v>
      </c>
      <c r="AW27" s="91"/>
      <c r="AX27" s="91"/>
      <c r="AY27" s="4"/>
      <c r="AZ27" s="91"/>
      <c r="BA27" s="91"/>
      <c r="BB27" s="4"/>
      <c r="BC27" s="91"/>
      <c r="BD27" s="91"/>
      <c r="BE27" s="4"/>
      <c r="BF27" s="91"/>
      <c r="BG27" s="91"/>
      <c r="BH27" s="4"/>
      <c r="BI27" s="91"/>
      <c r="BJ27" s="91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12</v>
      </c>
      <c r="B28" s="21" t="s">
        <v>1341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/>
      <c r="P28" s="8">
        <v>1</v>
      </c>
      <c r="Q28" s="8"/>
      <c r="R28" s="8"/>
      <c r="S28" s="8">
        <v>1</v>
      </c>
      <c r="T28" s="8"/>
      <c r="U28" s="8"/>
      <c r="V28" s="8">
        <v>1</v>
      </c>
      <c r="W28" s="8"/>
      <c r="X28" s="8"/>
      <c r="Y28" s="8">
        <v>1</v>
      </c>
      <c r="Z28" s="8"/>
      <c r="AA28" s="8"/>
      <c r="AB28" s="8">
        <v>1</v>
      </c>
      <c r="AC28" s="8"/>
      <c r="AD28" s="8"/>
      <c r="AE28" s="8">
        <v>1</v>
      </c>
      <c r="AF28" s="8"/>
      <c r="AG28" s="8"/>
      <c r="AH28" s="8">
        <v>1</v>
      </c>
      <c r="AI28" s="8"/>
      <c r="AJ28" s="8"/>
      <c r="AK28" s="8">
        <v>1</v>
      </c>
      <c r="AL28" s="8"/>
      <c r="AM28" s="8"/>
      <c r="AN28" s="8">
        <v>1</v>
      </c>
      <c r="AO28" s="8"/>
      <c r="AP28" s="8"/>
      <c r="AQ28" s="8">
        <v>1</v>
      </c>
      <c r="AR28" s="8"/>
      <c r="AS28" s="8"/>
      <c r="AT28" s="8">
        <v>1</v>
      </c>
      <c r="AU28" s="8"/>
      <c r="AV28" s="8"/>
      <c r="AW28" s="8">
        <v>1</v>
      </c>
      <c r="AX28" s="8"/>
      <c r="AY28" s="4"/>
      <c r="AZ28" s="8"/>
      <c r="BA28" s="8">
        <v>1</v>
      </c>
      <c r="BB28" s="4"/>
      <c r="BC28" s="8"/>
      <c r="BD28" s="8">
        <v>1</v>
      </c>
      <c r="BE28" s="4"/>
      <c r="BF28" s="8"/>
      <c r="BG28" s="8">
        <v>1</v>
      </c>
      <c r="BH28" s="4"/>
      <c r="BI28" s="8"/>
      <c r="BJ28" s="8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13</v>
      </c>
      <c r="B29" s="21" t="s">
        <v>1342</v>
      </c>
      <c r="C29" s="4"/>
      <c r="D29" s="8">
        <v>1</v>
      </c>
      <c r="E29" s="8"/>
      <c r="F29" s="4"/>
      <c r="G29" s="8">
        <v>1</v>
      </c>
      <c r="H29" s="8"/>
      <c r="I29" s="4"/>
      <c r="J29" s="8">
        <v>1</v>
      </c>
      <c r="K29" s="8"/>
      <c r="L29" s="4"/>
      <c r="M29" s="8">
        <v>1</v>
      </c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4"/>
      <c r="AN29" s="8">
        <v>1</v>
      </c>
      <c r="AO29" s="8"/>
      <c r="AP29" s="4"/>
      <c r="AQ29" s="8">
        <v>1</v>
      </c>
      <c r="AR29" s="8"/>
      <c r="AS29" s="4"/>
      <c r="AT29" s="8">
        <v>1</v>
      </c>
      <c r="AU29" s="8"/>
      <c r="AV29" s="4"/>
      <c r="AW29" s="8">
        <v>1</v>
      </c>
      <c r="AX29" s="8"/>
      <c r="AY29" s="4"/>
      <c r="AZ29" s="8"/>
      <c r="BA29" s="8"/>
      <c r="BB29" s="4"/>
      <c r="BC29" s="8"/>
      <c r="BD29" s="8"/>
      <c r="BE29" s="4"/>
      <c r="BF29" s="8"/>
      <c r="BG29" s="8"/>
      <c r="BH29" s="4"/>
      <c r="BI29" s="8"/>
      <c r="BJ29" s="8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14</v>
      </c>
      <c r="B30" s="21" t="s">
        <v>1343</v>
      </c>
      <c r="C30" s="4"/>
      <c r="D30" s="8"/>
      <c r="E30" s="8">
        <v>1</v>
      </c>
      <c r="F30" s="4"/>
      <c r="G30" s="8"/>
      <c r="H30" s="8">
        <v>1</v>
      </c>
      <c r="I30" s="4"/>
      <c r="J30" s="8"/>
      <c r="K30" s="8">
        <v>1</v>
      </c>
      <c r="L30" s="4"/>
      <c r="M30" s="8"/>
      <c r="N30" s="8">
        <v>1</v>
      </c>
      <c r="O30" s="8">
        <v>1</v>
      </c>
      <c r="P30" s="8"/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>
        <v>1</v>
      </c>
      <c r="AH30" s="8"/>
      <c r="AI30" s="8"/>
      <c r="AJ30" s="8">
        <v>1</v>
      </c>
      <c r="AK30" s="8"/>
      <c r="AL30" s="8"/>
      <c r="AM30" s="4"/>
      <c r="AN30" s="8">
        <v>1</v>
      </c>
      <c r="AO30" s="8"/>
      <c r="AP30" s="4"/>
      <c r="AQ30" s="8">
        <v>1</v>
      </c>
      <c r="AR30" s="8"/>
      <c r="AS30" s="4"/>
      <c r="AT30" s="8">
        <v>1</v>
      </c>
      <c r="AU30" s="8"/>
      <c r="AV30" s="4"/>
      <c r="AW30" s="8">
        <v>1</v>
      </c>
      <c r="AX30" s="8"/>
      <c r="AY30" s="4"/>
      <c r="AZ30" s="8"/>
      <c r="BA30" s="8"/>
      <c r="BB30" s="4"/>
      <c r="BC30" s="8"/>
      <c r="BD30" s="8"/>
      <c r="BE30" s="4"/>
      <c r="BF30" s="8"/>
      <c r="BG30" s="8"/>
      <c r="BH30" s="4"/>
      <c r="BI30" s="8"/>
      <c r="BJ30" s="8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15</v>
      </c>
      <c r="B31" s="21" t="s">
        <v>1344</v>
      </c>
      <c r="C31" s="4"/>
      <c r="D31" s="8">
        <v>1</v>
      </c>
      <c r="E31" s="8"/>
      <c r="F31" s="4"/>
      <c r="G31" s="8">
        <v>1</v>
      </c>
      <c r="H31" s="8"/>
      <c r="I31" s="4"/>
      <c r="J31" s="8">
        <v>1</v>
      </c>
      <c r="K31" s="8"/>
      <c r="L31" s="4"/>
      <c r="M31" s="8">
        <v>1</v>
      </c>
      <c r="N31" s="8"/>
      <c r="O31" s="8"/>
      <c r="P31" s="8">
        <v>1</v>
      </c>
      <c r="Q31" s="8"/>
      <c r="R31" s="8"/>
      <c r="S31" s="8">
        <v>1</v>
      </c>
      <c r="T31" s="8"/>
      <c r="U31" s="8"/>
      <c r="V31" s="8">
        <v>1</v>
      </c>
      <c r="W31" s="8"/>
      <c r="X31" s="8"/>
      <c r="Y31" s="8">
        <v>1</v>
      </c>
      <c r="Z31" s="8"/>
      <c r="AA31" s="8"/>
      <c r="AB31" s="8">
        <v>1</v>
      </c>
      <c r="AC31" s="8"/>
      <c r="AD31" s="8"/>
      <c r="AE31" s="4"/>
      <c r="AF31" s="8">
        <v>1</v>
      </c>
      <c r="AG31" s="8"/>
      <c r="AH31" s="4"/>
      <c r="AI31" s="8">
        <v>1</v>
      </c>
      <c r="AJ31" s="8"/>
      <c r="AK31" s="4"/>
      <c r="AL31" s="8">
        <v>1</v>
      </c>
      <c r="AM31" s="4"/>
      <c r="AN31" s="8"/>
      <c r="AO31" s="8">
        <v>1</v>
      </c>
      <c r="AP31" s="4"/>
      <c r="AQ31" s="8"/>
      <c r="AR31" s="8">
        <v>1</v>
      </c>
      <c r="AS31" s="4"/>
      <c r="AT31" s="8"/>
      <c r="AU31" s="8">
        <v>1</v>
      </c>
      <c r="AV31" s="4"/>
      <c r="AW31" s="8"/>
      <c r="AX31" s="8">
        <v>1</v>
      </c>
      <c r="AY31" s="4"/>
      <c r="AZ31" s="8"/>
      <c r="BA31" s="8">
        <v>1</v>
      </c>
      <c r="BB31" s="4"/>
      <c r="BC31" s="8"/>
      <c r="BD31" s="8">
        <v>1</v>
      </c>
      <c r="BE31" s="4"/>
      <c r="BF31" s="8"/>
      <c r="BG31" s="8">
        <v>1</v>
      </c>
      <c r="BH31" s="4"/>
      <c r="BI31" s="8"/>
      <c r="BJ31" s="8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16</v>
      </c>
      <c r="B32" s="21" t="s">
        <v>1345</v>
      </c>
      <c r="C32" s="4"/>
      <c r="D32" s="91"/>
      <c r="E32" s="91">
        <v>1</v>
      </c>
      <c r="F32" s="4"/>
      <c r="G32" s="91"/>
      <c r="H32" s="91">
        <v>1</v>
      </c>
      <c r="I32" s="4"/>
      <c r="J32" s="91"/>
      <c r="K32" s="91">
        <v>1</v>
      </c>
      <c r="L32" s="4"/>
      <c r="M32" s="91"/>
      <c r="N32" s="91">
        <v>1</v>
      </c>
      <c r="O32" s="4">
        <v>1</v>
      </c>
      <c r="P32" s="91"/>
      <c r="Q32" s="91"/>
      <c r="R32" s="4">
        <v>1</v>
      </c>
      <c r="S32" s="91"/>
      <c r="T32" s="91"/>
      <c r="U32" s="4">
        <v>1</v>
      </c>
      <c r="V32" s="91"/>
      <c r="W32" s="91"/>
      <c r="X32" s="4">
        <v>1</v>
      </c>
      <c r="Y32" s="91"/>
      <c r="Z32" s="91"/>
      <c r="AA32" s="4">
        <v>1</v>
      </c>
      <c r="AB32" s="91"/>
      <c r="AC32" s="91"/>
      <c r="AD32" s="4"/>
      <c r="AE32" s="4"/>
      <c r="AF32" s="91">
        <v>1</v>
      </c>
      <c r="AG32" s="4"/>
      <c r="AH32" s="4"/>
      <c r="AI32" s="91">
        <v>1</v>
      </c>
      <c r="AJ32" s="4"/>
      <c r="AK32" s="4"/>
      <c r="AL32" s="91">
        <v>1</v>
      </c>
      <c r="AM32" s="4"/>
      <c r="AN32" s="91">
        <v>1</v>
      </c>
      <c r="AO32" s="91"/>
      <c r="AP32" s="4"/>
      <c r="AQ32" s="91">
        <v>1</v>
      </c>
      <c r="AR32" s="91"/>
      <c r="AS32" s="4"/>
      <c r="AT32" s="91">
        <v>1</v>
      </c>
      <c r="AU32" s="91"/>
      <c r="AV32" s="4"/>
      <c r="AW32" s="91">
        <v>1</v>
      </c>
      <c r="AX32" s="91"/>
      <c r="AY32" s="4"/>
      <c r="AZ32" s="91">
        <v>1</v>
      </c>
      <c r="BA32" s="91"/>
      <c r="BB32" s="4"/>
      <c r="BC32" s="91">
        <v>1</v>
      </c>
      <c r="BD32" s="91"/>
      <c r="BE32" s="4"/>
      <c r="BF32" s="91">
        <v>1</v>
      </c>
      <c r="BG32" s="91"/>
      <c r="BH32" s="4"/>
      <c r="BI32" s="91">
        <v>1</v>
      </c>
      <c r="BJ32" s="91"/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17</v>
      </c>
      <c r="B33" s="21" t="s">
        <v>1346</v>
      </c>
      <c r="C33" s="4"/>
      <c r="D33" s="8">
        <v>1</v>
      </c>
      <c r="E33" s="8"/>
      <c r="F33" s="4"/>
      <c r="G33" s="8">
        <v>1</v>
      </c>
      <c r="H33" s="8"/>
      <c r="I33" s="4"/>
      <c r="J33" s="8">
        <v>1</v>
      </c>
      <c r="K33" s="8"/>
      <c r="L33" s="4"/>
      <c r="M33" s="8">
        <v>1</v>
      </c>
      <c r="N33" s="8"/>
      <c r="O33" s="4"/>
      <c r="P33" s="8"/>
      <c r="Q33" s="8">
        <v>1</v>
      </c>
      <c r="R33" s="4"/>
      <c r="S33" s="8"/>
      <c r="T33" s="8">
        <v>1</v>
      </c>
      <c r="U33" s="4"/>
      <c r="V33" s="8"/>
      <c r="W33" s="8">
        <v>1</v>
      </c>
      <c r="X33" s="4"/>
      <c r="Y33" s="8"/>
      <c r="Z33" s="8">
        <v>1</v>
      </c>
      <c r="AA33" s="4"/>
      <c r="AB33" s="8"/>
      <c r="AC33" s="8">
        <v>1</v>
      </c>
      <c r="AD33" s="4"/>
      <c r="AE33" s="8">
        <v>1</v>
      </c>
      <c r="AF33" s="8"/>
      <c r="AG33" s="4"/>
      <c r="AH33" s="8">
        <v>1</v>
      </c>
      <c r="AI33" s="8"/>
      <c r="AJ33" s="4"/>
      <c r="AK33" s="8">
        <v>1</v>
      </c>
      <c r="AL33" s="8"/>
      <c r="AM33" s="4"/>
      <c r="AN33" s="8">
        <v>1</v>
      </c>
      <c r="AO33" s="8"/>
      <c r="AP33" s="4"/>
      <c r="AQ33" s="8">
        <v>1</v>
      </c>
      <c r="AR33" s="8"/>
      <c r="AS33" s="4"/>
      <c r="AT33" s="8">
        <v>1</v>
      </c>
      <c r="AU33" s="8"/>
      <c r="AV33" s="4"/>
      <c r="AW33" s="8">
        <v>1</v>
      </c>
      <c r="AX33" s="8"/>
      <c r="AY33" s="4"/>
      <c r="AZ33" s="8">
        <v>1</v>
      </c>
      <c r="BA33" s="8"/>
      <c r="BB33" s="4"/>
      <c r="BC33" s="8">
        <v>1</v>
      </c>
      <c r="BD33" s="8"/>
      <c r="BE33" s="4"/>
      <c r="BF33" s="8">
        <v>1</v>
      </c>
      <c r="BG33" s="8"/>
      <c r="BH33" s="4"/>
      <c r="BI33" s="8">
        <v>1</v>
      </c>
      <c r="BJ33" s="8"/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18</v>
      </c>
      <c r="B34" s="21" t="s">
        <v>1347</v>
      </c>
      <c r="C34" s="4"/>
      <c r="D34" s="8"/>
      <c r="E34" s="8">
        <v>1</v>
      </c>
      <c r="F34" s="4"/>
      <c r="G34" s="8"/>
      <c r="H34" s="8">
        <v>1</v>
      </c>
      <c r="I34" s="4"/>
      <c r="J34" s="8"/>
      <c r="K34" s="8">
        <v>1</v>
      </c>
      <c r="L34" s="4"/>
      <c r="M34" s="8"/>
      <c r="N34" s="8">
        <v>1</v>
      </c>
      <c r="O34" s="4"/>
      <c r="P34" s="8">
        <v>1</v>
      </c>
      <c r="Q34" s="8"/>
      <c r="R34" s="4"/>
      <c r="S34" s="8">
        <v>1</v>
      </c>
      <c r="T34" s="8"/>
      <c r="U34" s="4"/>
      <c r="V34" s="8">
        <v>1</v>
      </c>
      <c r="W34" s="8"/>
      <c r="X34" s="4"/>
      <c r="Y34" s="8">
        <v>1</v>
      </c>
      <c r="Z34" s="8"/>
      <c r="AA34" s="4"/>
      <c r="AB34" s="8">
        <v>1</v>
      </c>
      <c r="AC34" s="8"/>
      <c r="AD34" s="4"/>
      <c r="AE34" s="8">
        <v>1</v>
      </c>
      <c r="AF34" s="8"/>
      <c r="AG34" s="4"/>
      <c r="AH34" s="8">
        <v>1</v>
      </c>
      <c r="AI34" s="8"/>
      <c r="AJ34" s="4"/>
      <c r="AK34" s="8">
        <v>1</v>
      </c>
      <c r="AL34" s="8"/>
      <c r="AM34" s="4"/>
      <c r="AN34" s="8">
        <v>1</v>
      </c>
      <c r="AO34" s="8"/>
      <c r="AP34" s="4"/>
      <c r="AQ34" s="8">
        <v>1</v>
      </c>
      <c r="AR34" s="8"/>
      <c r="AS34" s="4"/>
      <c r="AT34" s="8">
        <v>1</v>
      </c>
      <c r="AU34" s="8"/>
      <c r="AV34" s="4"/>
      <c r="AW34" s="8">
        <v>1</v>
      </c>
      <c r="AX34" s="8"/>
      <c r="AY34" s="4"/>
      <c r="AZ34" s="8">
        <v>1</v>
      </c>
      <c r="BA34" s="8"/>
      <c r="BB34" s="4"/>
      <c r="BC34" s="8">
        <v>1</v>
      </c>
      <c r="BD34" s="8"/>
      <c r="BE34" s="4"/>
      <c r="BF34" s="8">
        <v>1</v>
      </c>
      <c r="BG34" s="8"/>
      <c r="BH34" s="4"/>
      <c r="BI34" s="8">
        <v>1</v>
      </c>
      <c r="BJ34" s="8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19</v>
      </c>
      <c r="B35" s="21" t="s">
        <v>1348</v>
      </c>
      <c r="C35" s="4"/>
      <c r="D35" s="8">
        <v>1</v>
      </c>
      <c r="E35" s="8"/>
      <c r="F35" s="4"/>
      <c r="G35" s="8">
        <v>1</v>
      </c>
      <c r="H35" s="8"/>
      <c r="I35" s="4"/>
      <c r="J35" s="8">
        <v>1</v>
      </c>
      <c r="K35" s="8"/>
      <c r="L35" s="4"/>
      <c r="M35" s="8">
        <v>1</v>
      </c>
      <c r="N35" s="8"/>
      <c r="O35" s="4"/>
      <c r="P35" s="8"/>
      <c r="Q35" s="8">
        <v>1</v>
      </c>
      <c r="R35" s="4"/>
      <c r="S35" s="8"/>
      <c r="T35" s="8">
        <v>1</v>
      </c>
      <c r="U35" s="4"/>
      <c r="V35" s="8"/>
      <c r="W35" s="8">
        <v>1</v>
      </c>
      <c r="X35" s="4"/>
      <c r="Y35" s="8"/>
      <c r="Z35" s="8">
        <v>1</v>
      </c>
      <c r="AA35" s="4"/>
      <c r="AB35" s="8"/>
      <c r="AC35" s="8">
        <v>1</v>
      </c>
      <c r="AD35" s="4"/>
      <c r="AE35" s="8">
        <v>1</v>
      </c>
      <c r="AF35" s="8"/>
      <c r="AG35" s="4"/>
      <c r="AH35" s="8">
        <v>1</v>
      </c>
      <c r="AI35" s="8"/>
      <c r="AJ35" s="4"/>
      <c r="AK35" s="8">
        <v>1</v>
      </c>
      <c r="AL35" s="8"/>
      <c r="AM35" s="4"/>
      <c r="AN35" s="8">
        <v>1</v>
      </c>
      <c r="AO35" s="8"/>
      <c r="AP35" s="4"/>
      <c r="AQ35" s="8">
        <v>1</v>
      </c>
      <c r="AR35" s="8"/>
      <c r="AS35" s="4"/>
      <c r="AT35" s="8">
        <v>1</v>
      </c>
      <c r="AU35" s="8"/>
      <c r="AV35" s="4"/>
      <c r="AW35" s="8">
        <v>1</v>
      </c>
      <c r="AX35" s="8"/>
      <c r="AY35" s="4"/>
      <c r="AZ35" s="8">
        <v>1</v>
      </c>
      <c r="BA35" s="8"/>
      <c r="BB35" s="4"/>
      <c r="BC35" s="8">
        <v>1</v>
      </c>
      <c r="BD35" s="8"/>
      <c r="BE35" s="4"/>
      <c r="BF35" s="8">
        <v>1</v>
      </c>
      <c r="BG35" s="8"/>
      <c r="BH35" s="4"/>
      <c r="BI35" s="8">
        <v>1</v>
      </c>
      <c r="BJ35" s="8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customHeight="1" x14ac:dyDescent="0.25">
      <c r="A36" s="3">
        <v>20</v>
      </c>
      <c r="B36" s="21" t="s">
        <v>1349</v>
      </c>
      <c r="C36" s="4"/>
      <c r="D36" s="8">
        <v>1</v>
      </c>
      <c r="E36" s="8"/>
      <c r="F36" s="4"/>
      <c r="G36" s="8">
        <v>1</v>
      </c>
      <c r="H36" s="8"/>
      <c r="I36" s="4"/>
      <c r="J36" s="8">
        <v>1</v>
      </c>
      <c r="K36" s="8"/>
      <c r="L36" s="4"/>
      <c r="M36" s="8">
        <v>1</v>
      </c>
      <c r="N36" s="8"/>
      <c r="O36" s="4"/>
      <c r="P36" s="8">
        <v>1</v>
      </c>
      <c r="Q36" s="8"/>
      <c r="R36" s="4"/>
      <c r="S36" s="8">
        <v>1</v>
      </c>
      <c r="T36" s="8"/>
      <c r="U36" s="4"/>
      <c r="V36" s="8">
        <v>1</v>
      </c>
      <c r="W36" s="8"/>
      <c r="X36" s="4"/>
      <c r="Y36" s="8">
        <v>1</v>
      </c>
      <c r="Z36" s="8"/>
      <c r="AA36" s="4"/>
      <c r="AB36" s="8">
        <v>1</v>
      </c>
      <c r="AC36" s="8"/>
      <c r="AD36" s="4"/>
      <c r="AE36" s="8">
        <v>1</v>
      </c>
      <c r="AF36" s="8"/>
      <c r="AG36" s="4"/>
      <c r="AH36" s="8">
        <v>1</v>
      </c>
      <c r="AI36" s="8"/>
      <c r="AJ36" s="4"/>
      <c r="AK36" s="8">
        <v>1</v>
      </c>
      <c r="AL36" s="8"/>
      <c r="AN36" s="8">
        <v>1</v>
      </c>
      <c r="AO36" s="8"/>
      <c r="AQ36" s="8">
        <v>1</v>
      </c>
      <c r="AR36" s="8"/>
      <c r="AT36" s="8">
        <v>1</v>
      </c>
      <c r="AU36" s="8"/>
      <c r="AW36" s="8">
        <v>1</v>
      </c>
      <c r="AX36" s="8"/>
      <c r="AY36" s="8">
        <v>1</v>
      </c>
      <c r="AZ36" s="8"/>
      <c r="BA36" s="8"/>
      <c r="BB36" s="8">
        <v>1</v>
      </c>
      <c r="BC36" s="8"/>
      <c r="BD36" s="8"/>
      <c r="BE36" s="8">
        <v>1</v>
      </c>
      <c r="BF36" s="8"/>
      <c r="BG36" s="8"/>
      <c r="BH36" s="8">
        <v>1</v>
      </c>
      <c r="BI36" s="8"/>
      <c r="BJ36" s="8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101" t="s">
        <v>182</v>
      </c>
      <c r="B37" s="102"/>
      <c r="C37" s="3">
        <f t="shared" ref="C37:BN37" si="0">SUM(C17:C36)</f>
        <v>5</v>
      </c>
      <c r="D37" s="3">
        <f>SUM(D17:D36)</f>
        <v>12</v>
      </c>
      <c r="E37" s="3">
        <f t="shared" si="0"/>
        <v>3</v>
      </c>
      <c r="F37" s="3">
        <f t="shared" si="0"/>
        <v>5</v>
      </c>
      <c r="G37" s="3">
        <f t="shared" si="0"/>
        <v>12</v>
      </c>
      <c r="H37" s="3">
        <f t="shared" si="0"/>
        <v>3</v>
      </c>
      <c r="I37" s="3">
        <f t="shared" si="0"/>
        <v>5</v>
      </c>
      <c r="J37" s="3">
        <f t="shared" si="0"/>
        <v>12</v>
      </c>
      <c r="K37" s="3">
        <f t="shared" si="0"/>
        <v>3</v>
      </c>
      <c r="L37" s="3">
        <f t="shared" si="0"/>
        <v>5</v>
      </c>
      <c r="M37" s="3">
        <f t="shared" si="0"/>
        <v>12</v>
      </c>
      <c r="N37" s="3">
        <f t="shared" si="0"/>
        <v>3</v>
      </c>
      <c r="O37" s="3">
        <f t="shared" si="0"/>
        <v>4</v>
      </c>
      <c r="P37" s="3">
        <f>SUM(P17:P36)</f>
        <v>13</v>
      </c>
      <c r="Q37" s="3">
        <f t="shared" si="0"/>
        <v>3</v>
      </c>
      <c r="R37" s="3">
        <f t="shared" si="0"/>
        <v>4</v>
      </c>
      <c r="S37" s="3">
        <f t="shared" si="0"/>
        <v>13</v>
      </c>
      <c r="T37" s="3">
        <f t="shared" si="0"/>
        <v>3</v>
      </c>
      <c r="U37" s="3">
        <f t="shared" si="0"/>
        <v>4</v>
      </c>
      <c r="V37" s="3">
        <f t="shared" si="0"/>
        <v>13</v>
      </c>
      <c r="W37" s="3">
        <f t="shared" si="0"/>
        <v>3</v>
      </c>
      <c r="X37" s="3">
        <f t="shared" si="0"/>
        <v>4</v>
      </c>
      <c r="Y37" s="3">
        <f t="shared" si="0"/>
        <v>13</v>
      </c>
      <c r="Z37" s="3">
        <f t="shared" si="0"/>
        <v>3</v>
      </c>
      <c r="AA37" s="3">
        <f t="shared" si="0"/>
        <v>4</v>
      </c>
      <c r="AB37" s="3">
        <f t="shared" si="0"/>
        <v>13</v>
      </c>
      <c r="AC37" s="3">
        <f t="shared" si="0"/>
        <v>3</v>
      </c>
      <c r="AD37" s="3">
        <f t="shared" si="0"/>
        <v>3</v>
      </c>
      <c r="AE37" s="3">
        <f>SUM(AE17:AE36)</f>
        <v>13</v>
      </c>
      <c r="AF37" s="3">
        <f t="shared" si="0"/>
        <v>4</v>
      </c>
      <c r="AG37" s="3">
        <f t="shared" si="0"/>
        <v>3</v>
      </c>
      <c r="AH37" s="3">
        <f t="shared" si="0"/>
        <v>13</v>
      </c>
      <c r="AI37" s="3">
        <f t="shared" si="0"/>
        <v>4</v>
      </c>
      <c r="AJ37" s="3">
        <f t="shared" si="0"/>
        <v>3</v>
      </c>
      <c r="AK37" s="3">
        <f t="shared" si="0"/>
        <v>13</v>
      </c>
      <c r="AL37" s="3">
        <f t="shared" si="0"/>
        <v>4</v>
      </c>
      <c r="AM37" s="3">
        <f t="shared" si="0"/>
        <v>2</v>
      </c>
      <c r="AN37" s="3">
        <f>SUM(AN17:AN36)</f>
        <v>14</v>
      </c>
      <c r="AO37" s="3">
        <f t="shared" si="0"/>
        <v>4</v>
      </c>
      <c r="AP37" s="3">
        <f t="shared" si="0"/>
        <v>2</v>
      </c>
      <c r="AQ37" s="3">
        <f t="shared" si="0"/>
        <v>14</v>
      </c>
      <c r="AR37" s="3">
        <f t="shared" si="0"/>
        <v>4</v>
      </c>
      <c r="AS37" s="3">
        <f t="shared" si="0"/>
        <v>2</v>
      </c>
      <c r="AT37" s="3">
        <f t="shared" si="0"/>
        <v>14</v>
      </c>
      <c r="AU37" s="3">
        <f t="shared" si="0"/>
        <v>4</v>
      </c>
      <c r="AV37" s="3">
        <f t="shared" si="0"/>
        <v>2</v>
      </c>
      <c r="AW37" s="3">
        <f t="shared" si="0"/>
        <v>14</v>
      </c>
      <c r="AX37" s="3">
        <f t="shared" si="0"/>
        <v>4</v>
      </c>
      <c r="AY37" s="3">
        <f t="shared" si="0"/>
        <v>2</v>
      </c>
      <c r="AZ37" s="3">
        <f t="shared" si="0"/>
        <v>7</v>
      </c>
      <c r="BA37" s="3">
        <f t="shared" si="0"/>
        <v>5</v>
      </c>
      <c r="BB37" s="3">
        <f t="shared" si="0"/>
        <v>2</v>
      </c>
      <c r="BC37" s="3">
        <f t="shared" si="0"/>
        <v>7</v>
      </c>
      <c r="BD37" s="3">
        <f t="shared" si="0"/>
        <v>5</v>
      </c>
      <c r="BE37" s="3">
        <f t="shared" si="0"/>
        <v>2</v>
      </c>
      <c r="BF37" s="3">
        <f t="shared" si="0"/>
        <v>7</v>
      </c>
      <c r="BG37" s="3">
        <f t="shared" si="0"/>
        <v>5</v>
      </c>
      <c r="BH37" s="3">
        <f t="shared" si="0"/>
        <v>2</v>
      </c>
      <c r="BI37" s="3">
        <f t="shared" si="0"/>
        <v>7</v>
      </c>
      <c r="BJ37" s="3">
        <f t="shared" si="0"/>
        <v>5</v>
      </c>
      <c r="BK37" s="3">
        <f t="shared" si="0"/>
        <v>4</v>
      </c>
      <c r="BL37" s="3">
        <f>SUM(BL17:BL36)</f>
        <v>10</v>
      </c>
      <c r="BM37" s="3">
        <f t="shared" si="0"/>
        <v>6</v>
      </c>
      <c r="BN37" s="3">
        <f t="shared" si="0"/>
        <v>4</v>
      </c>
      <c r="BO37" s="3">
        <f t="shared" ref="BO37:DR37" si="1">SUM(BO17:BO36)</f>
        <v>10</v>
      </c>
      <c r="BP37" s="3">
        <f t="shared" si="1"/>
        <v>6</v>
      </c>
      <c r="BQ37" s="3">
        <f t="shared" si="1"/>
        <v>4</v>
      </c>
      <c r="BR37" s="3">
        <f t="shared" si="1"/>
        <v>10</v>
      </c>
      <c r="BS37" s="3">
        <f t="shared" si="1"/>
        <v>6</v>
      </c>
      <c r="BT37" s="3">
        <f t="shared" si="1"/>
        <v>4</v>
      </c>
      <c r="BU37" s="3">
        <f t="shared" si="1"/>
        <v>10</v>
      </c>
      <c r="BV37" s="3">
        <f t="shared" si="1"/>
        <v>6</v>
      </c>
      <c r="BW37" s="3">
        <f t="shared" si="1"/>
        <v>4</v>
      </c>
      <c r="BX37" s="3">
        <f>SUM(BX17:BX36)</f>
        <v>12</v>
      </c>
      <c r="BY37" s="3">
        <f t="shared" si="1"/>
        <v>4</v>
      </c>
      <c r="BZ37" s="3">
        <f t="shared" si="1"/>
        <v>4</v>
      </c>
      <c r="CA37" s="3">
        <f t="shared" si="1"/>
        <v>12</v>
      </c>
      <c r="CB37" s="3">
        <f t="shared" si="1"/>
        <v>4</v>
      </c>
      <c r="CC37" s="3">
        <f t="shared" si="1"/>
        <v>4</v>
      </c>
      <c r="CD37" s="3">
        <f t="shared" si="1"/>
        <v>12</v>
      </c>
      <c r="CE37" s="3">
        <f t="shared" si="1"/>
        <v>4</v>
      </c>
      <c r="CF37" s="3">
        <f t="shared" si="1"/>
        <v>4</v>
      </c>
      <c r="CG37" s="3">
        <f t="shared" si="1"/>
        <v>12</v>
      </c>
      <c r="CH37" s="3">
        <f t="shared" si="1"/>
        <v>4</v>
      </c>
      <c r="CI37" s="3">
        <f t="shared" si="1"/>
        <v>5</v>
      </c>
      <c r="CJ37" s="3">
        <f t="shared" si="1"/>
        <v>14</v>
      </c>
      <c r="CK37" s="3">
        <f t="shared" si="1"/>
        <v>1</v>
      </c>
      <c r="CL37" s="3">
        <f t="shared" si="1"/>
        <v>5</v>
      </c>
      <c r="CM37" s="3">
        <f t="shared" si="1"/>
        <v>14</v>
      </c>
      <c r="CN37" s="3">
        <f t="shared" si="1"/>
        <v>1</v>
      </c>
      <c r="CO37" s="3">
        <f t="shared" si="1"/>
        <v>5</v>
      </c>
      <c r="CP37" s="3">
        <f t="shared" si="1"/>
        <v>14</v>
      </c>
      <c r="CQ37" s="3">
        <f t="shared" si="1"/>
        <v>1</v>
      </c>
      <c r="CR37" s="3">
        <f t="shared" si="1"/>
        <v>5</v>
      </c>
      <c r="CS37" s="3">
        <f t="shared" si="1"/>
        <v>14</v>
      </c>
      <c r="CT37" s="3">
        <f t="shared" si="1"/>
        <v>1</v>
      </c>
      <c r="CU37" s="3">
        <f t="shared" si="1"/>
        <v>3</v>
      </c>
      <c r="CV37" s="3">
        <f t="shared" si="1"/>
        <v>13</v>
      </c>
      <c r="CW37" s="3">
        <f t="shared" si="1"/>
        <v>4</v>
      </c>
      <c r="CX37" s="3">
        <f t="shared" si="1"/>
        <v>3</v>
      </c>
      <c r="CY37" s="3">
        <f t="shared" si="1"/>
        <v>13</v>
      </c>
      <c r="CZ37" s="3">
        <f t="shared" si="1"/>
        <v>4</v>
      </c>
      <c r="DA37" s="3">
        <f t="shared" si="1"/>
        <v>3</v>
      </c>
      <c r="DB37" s="3">
        <f t="shared" si="1"/>
        <v>13</v>
      </c>
      <c r="DC37" s="3">
        <f t="shared" si="1"/>
        <v>4</v>
      </c>
      <c r="DD37" s="3">
        <f t="shared" si="1"/>
        <v>3</v>
      </c>
      <c r="DE37" s="3">
        <f t="shared" si="1"/>
        <v>13</v>
      </c>
      <c r="DF37" s="3">
        <f t="shared" si="1"/>
        <v>4</v>
      </c>
      <c r="DG37" s="3">
        <f t="shared" si="1"/>
        <v>4</v>
      </c>
      <c r="DH37" s="3">
        <f t="shared" si="1"/>
        <v>13</v>
      </c>
      <c r="DI37" s="3">
        <f t="shared" si="1"/>
        <v>3</v>
      </c>
      <c r="DJ37" s="3">
        <f t="shared" si="1"/>
        <v>4</v>
      </c>
      <c r="DK37" s="3">
        <f t="shared" si="1"/>
        <v>13</v>
      </c>
      <c r="DL37" s="3">
        <f t="shared" si="1"/>
        <v>3</v>
      </c>
      <c r="DM37" s="3">
        <f t="shared" si="1"/>
        <v>4</v>
      </c>
      <c r="DN37" s="3">
        <f t="shared" si="1"/>
        <v>13</v>
      </c>
      <c r="DO37" s="3">
        <f t="shared" si="1"/>
        <v>3</v>
      </c>
      <c r="DP37" s="3">
        <f t="shared" si="1"/>
        <v>4</v>
      </c>
      <c r="DQ37" s="3">
        <f t="shared" si="1"/>
        <v>13</v>
      </c>
      <c r="DR37" s="3">
        <f t="shared" si="1"/>
        <v>3</v>
      </c>
    </row>
    <row r="38" spans="1:254" ht="15" customHeight="1" x14ac:dyDescent="0.25">
      <c r="A38" s="103" t="s">
        <v>734</v>
      </c>
      <c r="B38" s="104"/>
      <c r="C38" s="92">
        <f>C37/20%</f>
        <v>25</v>
      </c>
      <c r="D38" s="92">
        <f t="shared" ref="D38:BO38" si="2">D37/20%</f>
        <v>60</v>
      </c>
      <c r="E38" s="92">
        <f t="shared" si="2"/>
        <v>15</v>
      </c>
      <c r="F38" s="92">
        <f t="shared" si="2"/>
        <v>25</v>
      </c>
      <c r="G38" s="92">
        <f t="shared" si="2"/>
        <v>60</v>
      </c>
      <c r="H38" s="92">
        <f t="shared" si="2"/>
        <v>15</v>
      </c>
      <c r="I38" s="92">
        <f t="shared" si="2"/>
        <v>25</v>
      </c>
      <c r="J38" s="92">
        <f t="shared" si="2"/>
        <v>60</v>
      </c>
      <c r="K38" s="92">
        <f t="shared" si="2"/>
        <v>15</v>
      </c>
      <c r="L38" s="92">
        <f t="shared" si="2"/>
        <v>25</v>
      </c>
      <c r="M38" s="92">
        <f t="shared" si="2"/>
        <v>60</v>
      </c>
      <c r="N38" s="92">
        <f t="shared" si="2"/>
        <v>15</v>
      </c>
      <c r="O38" s="92">
        <f t="shared" si="2"/>
        <v>20</v>
      </c>
      <c r="P38" s="92">
        <f t="shared" si="2"/>
        <v>65</v>
      </c>
      <c r="Q38" s="92">
        <f t="shared" si="2"/>
        <v>15</v>
      </c>
      <c r="R38" s="92">
        <f t="shared" si="2"/>
        <v>20</v>
      </c>
      <c r="S38" s="92">
        <f t="shared" si="2"/>
        <v>65</v>
      </c>
      <c r="T38" s="92">
        <f t="shared" si="2"/>
        <v>15</v>
      </c>
      <c r="U38" s="92">
        <f t="shared" si="2"/>
        <v>20</v>
      </c>
      <c r="V38" s="92">
        <f t="shared" si="2"/>
        <v>65</v>
      </c>
      <c r="W38" s="92">
        <f t="shared" si="2"/>
        <v>15</v>
      </c>
      <c r="X38" s="92">
        <f t="shared" si="2"/>
        <v>20</v>
      </c>
      <c r="Y38" s="92">
        <f t="shared" si="2"/>
        <v>65</v>
      </c>
      <c r="Z38" s="92">
        <f t="shared" si="2"/>
        <v>15</v>
      </c>
      <c r="AA38" s="92">
        <f t="shared" si="2"/>
        <v>20</v>
      </c>
      <c r="AB38" s="92">
        <f t="shared" si="2"/>
        <v>65</v>
      </c>
      <c r="AC38" s="92">
        <f t="shared" si="2"/>
        <v>15</v>
      </c>
      <c r="AD38" s="92">
        <f t="shared" si="2"/>
        <v>15</v>
      </c>
      <c r="AE38" s="92">
        <f t="shared" si="2"/>
        <v>65</v>
      </c>
      <c r="AF38" s="92">
        <f t="shared" si="2"/>
        <v>20</v>
      </c>
      <c r="AG38" s="92">
        <f t="shared" si="2"/>
        <v>15</v>
      </c>
      <c r="AH38" s="92">
        <f t="shared" si="2"/>
        <v>65</v>
      </c>
      <c r="AI38" s="92">
        <f t="shared" si="2"/>
        <v>20</v>
      </c>
      <c r="AJ38" s="92">
        <f t="shared" si="2"/>
        <v>15</v>
      </c>
      <c r="AK38" s="92">
        <f t="shared" si="2"/>
        <v>65</v>
      </c>
      <c r="AL38" s="92">
        <f t="shared" si="2"/>
        <v>20</v>
      </c>
      <c r="AM38" s="92">
        <f t="shared" si="2"/>
        <v>10</v>
      </c>
      <c r="AN38" s="92">
        <f t="shared" si="2"/>
        <v>70</v>
      </c>
      <c r="AO38" s="92">
        <f t="shared" si="2"/>
        <v>20</v>
      </c>
      <c r="AP38" s="92">
        <f t="shared" si="2"/>
        <v>10</v>
      </c>
      <c r="AQ38" s="92">
        <f t="shared" si="2"/>
        <v>70</v>
      </c>
      <c r="AR38" s="92">
        <f t="shared" si="2"/>
        <v>20</v>
      </c>
      <c r="AS38" s="92">
        <f t="shared" si="2"/>
        <v>10</v>
      </c>
      <c r="AT38" s="92">
        <f t="shared" si="2"/>
        <v>70</v>
      </c>
      <c r="AU38" s="92">
        <f t="shared" si="2"/>
        <v>20</v>
      </c>
      <c r="AV38" s="92">
        <f t="shared" si="2"/>
        <v>10</v>
      </c>
      <c r="AW38" s="92">
        <f t="shared" si="2"/>
        <v>70</v>
      </c>
      <c r="AX38" s="92">
        <f t="shared" si="2"/>
        <v>20</v>
      </c>
      <c r="AY38" s="92">
        <f t="shared" si="2"/>
        <v>10</v>
      </c>
      <c r="AZ38" s="92">
        <f t="shared" si="2"/>
        <v>35</v>
      </c>
      <c r="BA38" s="92">
        <f t="shared" si="2"/>
        <v>25</v>
      </c>
      <c r="BB38" s="92">
        <f t="shared" si="2"/>
        <v>10</v>
      </c>
      <c r="BC38" s="92">
        <f t="shared" si="2"/>
        <v>35</v>
      </c>
      <c r="BD38" s="92">
        <f t="shared" si="2"/>
        <v>25</v>
      </c>
      <c r="BE38" s="92">
        <f t="shared" si="2"/>
        <v>10</v>
      </c>
      <c r="BF38" s="92">
        <f t="shared" si="2"/>
        <v>35</v>
      </c>
      <c r="BG38" s="92">
        <f t="shared" si="2"/>
        <v>25</v>
      </c>
      <c r="BH38" s="92">
        <f t="shared" si="2"/>
        <v>10</v>
      </c>
      <c r="BI38" s="92">
        <f t="shared" si="2"/>
        <v>35</v>
      </c>
      <c r="BJ38" s="92">
        <f t="shared" si="2"/>
        <v>25</v>
      </c>
      <c r="BK38" s="92">
        <f t="shared" si="2"/>
        <v>20</v>
      </c>
      <c r="BL38" s="92">
        <f t="shared" si="2"/>
        <v>50</v>
      </c>
      <c r="BM38" s="92">
        <f t="shared" si="2"/>
        <v>30</v>
      </c>
      <c r="BN38" s="92">
        <f t="shared" si="2"/>
        <v>20</v>
      </c>
      <c r="BO38" s="92">
        <f t="shared" si="2"/>
        <v>50</v>
      </c>
      <c r="BP38" s="92">
        <f t="shared" ref="BP38:DR38" si="3">BP37/20%</f>
        <v>30</v>
      </c>
      <c r="BQ38" s="92">
        <f t="shared" si="3"/>
        <v>20</v>
      </c>
      <c r="BR38" s="92">
        <f t="shared" si="3"/>
        <v>50</v>
      </c>
      <c r="BS38" s="92">
        <f t="shared" si="3"/>
        <v>30</v>
      </c>
      <c r="BT38" s="92">
        <f t="shared" si="3"/>
        <v>20</v>
      </c>
      <c r="BU38" s="92">
        <f t="shared" si="3"/>
        <v>50</v>
      </c>
      <c r="BV38" s="92">
        <f t="shared" si="3"/>
        <v>30</v>
      </c>
      <c r="BW38" s="92">
        <f t="shared" si="3"/>
        <v>20</v>
      </c>
      <c r="BX38" s="92">
        <f t="shared" si="3"/>
        <v>60</v>
      </c>
      <c r="BY38" s="92">
        <f t="shared" si="3"/>
        <v>20</v>
      </c>
      <c r="BZ38" s="92">
        <f t="shared" si="3"/>
        <v>20</v>
      </c>
      <c r="CA38" s="92">
        <f t="shared" si="3"/>
        <v>60</v>
      </c>
      <c r="CB38" s="92">
        <f t="shared" si="3"/>
        <v>20</v>
      </c>
      <c r="CC38" s="92">
        <f t="shared" si="3"/>
        <v>20</v>
      </c>
      <c r="CD38" s="92">
        <f t="shared" si="3"/>
        <v>60</v>
      </c>
      <c r="CE38" s="92">
        <f t="shared" si="3"/>
        <v>20</v>
      </c>
      <c r="CF38" s="92">
        <f t="shared" si="3"/>
        <v>20</v>
      </c>
      <c r="CG38" s="92">
        <f t="shared" si="3"/>
        <v>60</v>
      </c>
      <c r="CH38" s="92">
        <f t="shared" si="3"/>
        <v>20</v>
      </c>
      <c r="CI38" s="92">
        <f t="shared" si="3"/>
        <v>25</v>
      </c>
      <c r="CJ38" s="92">
        <f t="shared" si="3"/>
        <v>70</v>
      </c>
      <c r="CK38" s="92">
        <f t="shared" si="3"/>
        <v>5</v>
      </c>
      <c r="CL38" s="92">
        <f t="shared" si="3"/>
        <v>25</v>
      </c>
      <c r="CM38" s="92">
        <f t="shared" si="3"/>
        <v>70</v>
      </c>
      <c r="CN38" s="92">
        <f t="shared" si="3"/>
        <v>5</v>
      </c>
      <c r="CO38" s="92">
        <f t="shared" si="3"/>
        <v>25</v>
      </c>
      <c r="CP38" s="92">
        <f t="shared" si="3"/>
        <v>70</v>
      </c>
      <c r="CQ38" s="92">
        <f t="shared" si="3"/>
        <v>5</v>
      </c>
      <c r="CR38" s="92">
        <f t="shared" si="3"/>
        <v>25</v>
      </c>
      <c r="CS38" s="92">
        <f t="shared" si="3"/>
        <v>70</v>
      </c>
      <c r="CT38" s="92">
        <f t="shared" si="3"/>
        <v>5</v>
      </c>
      <c r="CU38" s="92">
        <f t="shared" si="3"/>
        <v>15</v>
      </c>
      <c r="CV38" s="92">
        <f t="shared" si="3"/>
        <v>65</v>
      </c>
      <c r="CW38" s="92">
        <f t="shared" si="3"/>
        <v>20</v>
      </c>
      <c r="CX38" s="92">
        <f t="shared" si="3"/>
        <v>15</v>
      </c>
      <c r="CY38" s="92">
        <f t="shared" si="3"/>
        <v>65</v>
      </c>
      <c r="CZ38" s="92">
        <f t="shared" si="3"/>
        <v>20</v>
      </c>
      <c r="DA38" s="92">
        <f t="shared" si="3"/>
        <v>15</v>
      </c>
      <c r="DB38" s="92">
        <f t="shared" si="3"/>
        <v>65</v>
      </c>
      <c r="DC38" s="92">
        <f t="shared" si="3"/>
        <v>20</v>
      </c>
      <c r="DD38" s="92">
        <f t="shared" si="3"/>
        <v>15</v>
      </c>
      <c r="DE38" s="92">
        <f t="shared" si="3"/>
        <v>65</v>
      </c>
      <c r="DF38" s="92">
        <f t="shared" si="3"/>
        <v>20</v>
      </c>
      <c r="DG38" s="92">
        <f t="shared" si="3"/>
        <v>20</v>
      </c>
      <c r="DH38" s="92">
        <f t="shared" si="3"/>
        <v>65</v>
      </c>
      <c r="DI38" s="92">
        <f t="shared" si="3"/>
        <v>15</v>
      </c>
      <c r="DJ38" s="92">
        <f t="shared" si="3"/>
        <v>20</v>
      </c>
      <c r="DK38" s="92">
        <f t="shared" si="3"/>
        <v>65</v>
      </c>
      <c r="DL38" s="92">
        <f t="shared" si="3"/>
        <v>15</v>
      </c>
      <c r="DM38" s="92">
        <f t="shared" si="3"/>
        <v>20</v>
      </c>
      <c r="DN38" s="92">
        <f t="shared" si="3"/>
        <v>65</v>
      </c>
      <c r="DO38" s="92">
        <f t="shared" si="3"/>
        <v>15</v>
      </c>
      <c r="DP38" s="92">
        <f t="shared" si="3"/>
        <v>20</v>
      </c>
      <c r="DQ38" s="92">
        <f t="shared" si="3"/>
        <v>65</v>
      </c>
      <c r="DR38" s="92">
        <f t="shared" si="3"/>
        <v>15</v>
      </c>
    </row>
    <row r="40" spans="1:254" x14ac:dyDescent="0.25">
      <c r="B40" s="114" t="s">
        <v>713</v>
      </c>
      <c r="C40" s="115"/>
      <c r="D40" s="115"/>
      <c r="E40" s="116"/>
      <c r="F40" s="76"/>
      <c r="G40" s="76"/>
    </row>
    <row r="41" spans="1:254" ht="37.5" customHeight="1" x14ac:dyDescent="0.25">
      <c r="B41" s="4" t="s">
        <v>714</v>
      </c>
      <c r="C41" s="80" t="s">
        <v>717</v>
      </c>
      <c r="D41" s="3">
        <v>2</v>
      </c>
      <c r="E41" s="77">
        <f>(C38+F38+I38+L38)/4</f>
        <v>25</v>
      </c>
    </row>
    <row r="42" spans="1:254" x14ac:dyDescent="0.25">
      <c r="B42" s="4" t="s">
        <v>715</v>
      </c>
      <c r="C42" s="80" t="s">
        <v>717</v>
      </c>
      <c r="D42" s="3">
        <v>16</v>
      </c>
      <c r="E42" s="77">
        <f>(D38+G38+J38+M38)/4</f>
        <v>60</v>
      </c>
    </row>
    <row r="43" spans="1:254" ht="15" customHeight="1" x14ac:dyDescent="0.25">
      <c r="B43" s="4" t="s">
        <v>716</v>
      </c>
      <c r="C43" s="80" t="s">
        <v>717</v>
      </c>
      <c r="D43" s="3">
        <v>2</v>
      </c>
      <c r="E43" s="77">
        <f>(E38+H38+K38+N38)/4</f>
        <v>15</v>
      </c>
    </row>
    <row r="44" spans="1:254" x14ac:dyDescent="0.25">
      <c r="B44" s="4"/>
      <c r="C44" s="80"/>
      <c r="D44" s="78">
        <v>20</v>
      </c>
      <c r="E44" s="79">
        <f>SUM(E41:E43)</f>
        <v>100</v>
      </c>
    </row>
    <row r="45" spans="1:254" ht="15" customHeight="1" x14ac:dyDescent="0.25">
      <c r="B45" s="4"/>
      <c r="C45" s="4"/>
      <c r="D45" s="110" t="s">
        <v>21</v>
      </c>
      <c r="E45" s="111"/>
      <c r="F45" s="112" t="s">
        <v>3</v>
      </c>
      <c r="G45" s="113"/>
    </row>
    <row r="46" spans="1:254" x14ac:dyDescent="0.25">
      <c r="B46" s="4" t="s">
        <v>714</v>
      </c>
      <c r="C46" s="80" t="s">
        <v>718</v>
      </c>
      <c r="D46" s="81">
        <f>E46/100*25</f>
        <v>5</v>
      </c>
      <c r="E46" s="77">
        <f>(O38+R38+U38+X38)/4</f>
        <v>20</v>
      </c>
      <c r="F46" s="63">
        <f>G46/100*25</f>
        <v>4.0625</v>
      </c>
      <c r="G46" s="77">
        <f>(AA38+AD38+AG38+AJ38)/4</f>
        <v>16.25</v>
      </c>
    </row>
    <row r="47" spans="1:254" x14ac:dyDescent="0.25">
      <c r="B47" s="4" t="s">
        <v>715</v>
      </c>
      <c r="C47" s="80" t="s">
        <v>718</v>
      </c>
      <c r="D47" s="81">
        <v>11</v>
      </c>
      <c r="E47" s="77">
        <f>(P38+S38+V38+Y38)/4</f>
        <v>65</v>
      </c>
      <c r="F47" s="63">
        <f>G47/100*25</f>
        <v>16.25</v>
      </c>
      <c r="G47" s="77">
        <f>(AB38+AE38+AH38+AK38)/4</f>
        <v>65</v>
      </c>
    </row>
    <row r="48" spans="1:254" ht="15" customHeight="1" x14ac:dyDescent="0.25">
      <c r="B48" s="4" t="s">
        <v>716</v>
      </c>
      <c r="C48" s="80" t="s">
        <v>718</v>
      </c>
      <c r="D48" s="81">
        <f>E48/100*25</f>
        <v>3.75</v>
      </c>
      <c r="E48" s="77">
        <f>(Q38+T38+W38+Z38)/4</f>
        <v>15</v>
      </c>
      <c r="F48" s="63">
        <f>G48/100*25</f>
        <v>4.6875</v>
      </c>
      <c r="G48" s="77">
        <f>(AC38+AF38+AI38+AL38)/4</f>
        <v>18.75</v>
      </c>
    </row>
    <row r="49" spans="2:13" x14ac:dyDescent="0.25">
      <c r="B49" s="4"/>
      <c r="C49" s="80"/>
      <c r="D49" s="79">
        <v>20</v>
      </c>
      <c r="E49" s="79">
        <f>SUM(E46:E48)</f>
        <v>100</v>
      </c>
      <c r="F49" s="93">
        <v>20</v>
      </c>
      <c r="G49" s="94">
        <f>SUM(G46:G48)</f>
        <v>100</v>
      </c>
    </row>
    <row r="50" spans="2:13" x14ac:dyDescent="0.25">
      <c r="B50" s="4" t="s">
        <v>714</v>
      </c>
      <c r="C50" s="80" t="s">
        <v>719</v>
      </c>
      <c r="D50" s="3">
        <v>2</v>
      </c>
      <c r="E50" s="77">
        <f>(AM38+AP38+AS38+AV38)/4</f>
        <v>10</v>
      </c>
    </row>
    <row r="51" spans="2:13" x14ac:dyDescent="0.25">
      <c r="B51" s="4" t="s">
        <v>715</v>
      </c>
      <c r="C51" s="80" t="s">
        <v>719</v>
      </c>
      <c r="D51" s="3">
        <v>14</v>
      </c>
      <c r="E51" s="77">
        <f>(AN38+AQ38+AT38+AW38)/4</f>
        <v>70</v>
      </c>
    </row>
    <row r="52" spans="2:13" x14ac:dyDescent="0.25">
      <c r="B52" s="4" t="s">
        <v>716</v>
      </c>
      <c r="C52" s="80" t="s">
        <v>719</v>
      </c>
      <c r="D52" s="3">
        <v>4</v>
      </c>
      <c r="E52" s="77">
        <f>(AO38+AR38+AU38+AX38)/4</f>
        <v>20</v>
      </c>
    </row>
    <row r="53" spans="2:13" x14ac:dyDescent="0.25">
      <c r="B53" s="4"/>
      <c r="C53" s="85"/>
      <c r="D53" s="82">
        <v>20</v>
      </c>
      <c r="E53" s="83">
        <f>SUM(E50:E52)</f>
        <v>100</v>
      </c>
      <c r="F53" s="84"/>
    </row>
    <row r="54" spans="2:13" x14ac:dyDescent="0.25">
      <c r="B54" s="4"/>
      <c r="C54" s="80"/>
      <c r="D54" s="110" t="s">
        <v>63</v>
      </c>
      <c r="E54" s="111"/>
      <c r="F54" s="110" t="s">
        <v>47</v>
      </c>
      <c r="G54" s="111"/>
      <c r="H54" s="119" t="s">
        <v>78</v>
      </c>
      <c r="I54" s="120"/>
      <c r="J54" s="118" t="s">
        <v>90</v>
      </c>
      <c r="K54" s="118"/>
      <c r="L54" s="118" t="s">
        <v>48</v>
      </c>
      <c r="M54" s="118"/>
    </row>
    <row r="55" spans="2:13" x14ac:dyDescent="0.25">
      <c r="B55" s="4" t="s">
        <v>714</v>
      </c>
      <c r="C55" s="80" t="s">
        <v>720</v>
      </c>
      <c r="D55" s="3">
        <v>2</v>
      </c>
      <c r="E55" s="77">
        <f>(AY38+BB38+BE38+BH38)/4</f>
        <v>10</v>
      </c>
      <c r="F55" s="3">
        <f>G55/100*25</f>
        <v>5</v>
      </c>
      <c r="G55" s="77">
        <f>(BK38+BN38+BQ38+BT38)/4</f>
        <v>20</v>
      </c>
      <c r="H55" s="3">
        <f>I55/100*25</f>
        <v>5</v>
      </c>
      <c r="I55" s="77">
        <f>(BW38+BZ38+CC38+CF38)/4</f>
        <v>20</v>
      </c>
      <c r="J55" s="3">
        <v>3</v>
      </c>
      <c r="K55" s="77">
        <f>(CI38+CL38+CO38+CR38)/4</f>
        <v>25</v>
      </c>
      <c r="L55" s="3">
        <v>3</v>
      </c>
      <c r="M55" s="77">
        <f>(CU38+CX38+DA38+DD38)/4</f>
        <v>15</v>
      </c>
    </row>
    <row r="56" spans="2:13" x14ac:dyDescent="0.25">
      <c r="B56" s="4" t="s">
        <v>715</v>
      </c>
      <c r="C56" s="80" t="s">
        <v>720</v>
      </c>
      <c r="D56" s="3">
        <v>12</v>
      </c>
      <c r="E56" s="77">
        <f>(AZ38+BC38+BF38+BI38)/4</f>
        <v>35</v>
      </c>
      <c r="F56" s="3">
        <v>12</v>
      </c>
      <c r="G56" s="77">
        <f>(BL38+BO38+BR38+BU38)/4</f>
        <v>50</v>
      </c>
      <c r="H56" s="3">
        <f>I56/100*25</f>
        <v>15</v>
      </c>
      <c r="I56" s="77">
        <f>(BX38+CA38+CD38+CG38)/4</f>
        <v>60</v>
      </c>
      <c r="J56" s="3">
        <v>14</v>
      </c>
      <c r="K56" s="77">
        <f>(CJ38+CM38+CP38+CS38)/4</f>
        <v>70</v>
      </c>
      <c r="L56" s="3">
        <v>16</v>
      </c>
      <c r="M56" s="77">
        <f>(CV38+CY38+DB38+DE38)/4</f>
        <v>65</v>
      </c>
    </row>
    <row r="57" spans="2:13" x14ac:dyDescent="0.25">
      <c r="B57" s="4" t="s">
        <v>716</v>
      </c>
      <c r="C57" s="80" t="s">
        <v>720</v>
      </c>
      <c r="D57" s="3">
        <v>6</v>
      </c>
      <c r="E57" s="77">
        <f>(BA38+BD38+BG38+BJ38)/4</f>
        <v>25</v>
      </c>
      <c r="F57" s="3">
        <v>3</v>
      </c>
      <c r="G57" s="77">
        <f>(BM38+BP38+BS38+BV38)/4</f>
        <v>30</v>
      </c>
      <c r="H57" s="3">
        <v>0</v>
      </c>
      <c r="I57" s="77">
        <f>(BY38+CB38+CE38+CH38)/4</f>
        <v>20</v>
      </c>
      <c r="J57" s="3">
        <v>3</v>
      </c>
      <c r="K57" s="77">
        <f>(CK38+CN38+CQ38+CT38)/4</f>
        <v>5</v>
      </c>
      <c r="L57" s="3">
        <v>1</v>
      </c>
      <c r="M57" s="77">
        <f>(CW38+CZ38+DC38+DF38)/4</f>
        <v>20</v>
      </c>
    </row>
    <row r="58" spans="2:13" x14ac:dyDescent="0.25">
      <c r="B58" s="4"/>
      <c r="C58" s="80"/>
      <c r="D58" s="78">
        <v>20</v>
      </c>
      <c r="E58" s="78">
        <v>100</v>
      </c>
      <c r="F58" s="78">
        <v>20</v>
      </c>
      <c r="G58" s="78">
        <f t="shared" ref="G58:M58" si="4">SUM(G55:G57)</f>
        <v>100</v>
      </c>
      <c r="H58" s="78">
        <v>20</v>
      </c>
      <c r="I58" s="78">
        <f t="shared" si="4"/>
        <v>100</v>
      </c>
      <c r="J58" s="78">
        <v>20</v>
      </c>
      <c r="K58" s="78">
        <f t="shared" si="4"/>
        <v>100</v>
      </c>
      <c r="L58" s="78">
        <v>20</v>
      </c>
      <c r="M58" s="78">
        <f t="shared" si="4"/>
        <v>100</v>
      </c>
    </row>
    <row r="59" spans="2:13" x14ac:dyDescent="0.25">
      <c r="B59" s="4" t="s">
        <v>714</v>
      </c>
      <c r="C59" s="80" t="s">
        <v>721</v>
      </c>
      <c r="D59" s="3">
        <f>E59/100*25</f>
        <v>5</v>
      </c>
      <c r="E59" s="77">
        <f>(DG38+DJ38+DM38+DP38)/4</f>
        <v>20</v>
      </c>
    </row>
    <row r="60" spans="2:13" x14ac:dyDescent="0.25">
      <c r="B60" s="4" t="s">
        <v>715</v>
      </c>
      <c r="C60" s="80" t="s">
        <v>721</v>
      </c>
      <c r="D60" s="3">
        <v>12</v>
      </c>
      <c r="E60" s="77">
        <f>(DH38+DK38+DN38+DQ38)/4</f>
        <v>65</v>
      </c>
    </row>
    <row r="61" spans="2:13" x14ac:dyDescent="0.25">
      <c r="B61" s="4" t="s">
        <v>716</v>
      </c>
      <c r="C61" s="80" t="s">
        <v>721</v>
      </c>
      <c r="D61" s="3">
        <v>3</v>
      </c>
      <c r="E61" s="77">
        <f>(DI38+DL38+DO38+DR38)/4</f>
        <v>15</v>
      </c>
    </row>
    <row r="62" spans="2:13" x14ac:dyDescent="0.25">
      <c r="B62" s="4"/>
      <c r="C62" s="80"/>
      <c r="D62" s="78">
        <v>20</v>
      </c>
      <c r="E62" s="78">
        <f>SUM(E59:E61)</f>
        <v>100</v>
      </c>
    </row>
  </sheetData>
  <mergeCells count="111">
    <mergeCell ref="D54:E54"/>
    <mergeCell ref="F45:G45"/>
    <mergeCell ref="B40:E40"/>
    <mergeCell ref="DP4:DQ4"/>
    <mergeCell ref="D45:E45"/>
    <mergeCell ref="J54:K54"/>
    <mergeCell ref="L54:M54"/>
    <mergeCell ref="H54:I54"/>
    <mergeCell ref="F54:G54"/>
    <mergeCell ref="A4:N4"/>
    <mergeCell ref="A7:A16"/>
    <mergeCell ref="B7:B16"/>
    <mergeCell ref="C7:N7"/>
    <mergeCell ref="C14:E14"/>
    <mergeCell ref="F14:H14"/>
    <mergeCell ref="I14:K14"/>
    <mergeCell ref="L14:N14"/>
    <mergeCell ref="C8:N13"/>
    <mergeCell ref="L15:N15"/>
    <mergeCell ref="DG14:DI14"/>
    <mergeCell ref="DJ14:DL14"/>
    <mergeCell ref="DM14:DO14"/>
    <mergeCell ref="DP14:DR14"/>
    <mergeCell ref="CL14:CN14"/>
    <mergeCell ref="CC15:CE15"/>
    <mergeCell ref="CF15:CH15"/>
    <mergeCell ref="CI15:CK15"/>
    <mergeCell ref="CL15:CN15"/>
    <mergeCell ref="BN15:BP15"/>
    <mergeCell ref="AY14:BA14"/>
    <mergeCell ref="BT14:BV14"/>
    <mergeCell ref="CC14:CE14"/>
    <mergeCell ref="CF14:CH14"/>
    <mergeCell ref="CI14:CK14"/>
    <mergeCell ref="BW14:BY14"/>
    <mergeCell ref="BZ14:CB14"/>
    <mergeCell ref="BB14:BD14"/>
    <mergeCell ref="BE14:BG14"/>
    <mergeCell ref="BH14:BJ14"/>
    <mergeCell ref="A37:B37"/>
    <mergeCell ref="A38:B38"/>
    <mergeCell ref="AY15:BA15"/>
    <mergeCell ref="BW15:BY15"/>
    <mergeCell ref="BZ15:CB15"/>
    <mergeCell ref="BB15:BD15"/>
    <mergeCell ref="BE15:BG15"/>
    <mergeCell ref="BH15:BJ15"/>
    <mergeCell ref="BK15:BM15"/>
    <mergeCell ref="AM15:AO15"/>
    <mergeCell ref="U15:W15"/>
    <mergeCell ref="X15:Z15"/>
    <mergeCell ref="AA15:AC15"/>
    <mergeCell ref="C15:E15"/>
    <mergeCell ref="F15:H15"/>
    <mergeCell ref="I15:K15"/>
    <mergeCell ref="AP15:AR15"/>
    <mergeCell ref="AS15:AU15"/>
    <mergeCell ref="AV15:AX15"/>
    <mergeCell ref="BQ15:BS15"/>
    <mergeCell ref="BT15:BV15"/>
    <mergeCell ref="O7:AL7"/>
    <mergeCell ref="AD15:AF15"/>
    <mergeCell ref="AG15:AI15"/>
    <mergeCell ref="AJ15:AL15"/>
    <mergeCell ref="O15:Q15"/>
    <mergeCell ref="R15:T15"/>
    <mergeCell ref="O8:Z8"/>
    <mergeCell ref="AA8:AL8"/>
    <mergeCell ref="AD14:AF14"/>
    <mergeCell ref="AG14:AI14"/>
    <mergeCell ref="AJ14:AL14"/>
    <mergeCell ref="O14:Q14"/>
    <mergeCell ref="R14:T14"/>
    <mergeCell ref="U14:W14"/>
    <mergeCell ref="X14:Z14"/>
    <mergeCell ref="AA14:AC14"/>
    <mergeCell ref="AM14:AO14"/>
    <mergeCell ref="AP14:AR14"/>
    <mergeCell ref="AS14:AU14"/>
    <mergeCell ref="AV14:AX14"/>
    <mergeCell ref="AY7:DF7"/>
    <mergeCell ref="AY8:BJ8"/>
    <mergeCell ref="BK8:BV8"/>
    <mergeCell ref="BW8:CH8"/>
    <mergeCell ref="BK14:BM14"/>
    <mergeCell ref="BN14:BP14"/>
    <mergeCell ref="BQ14:BS14"/>
    <mergeCell ref="DP2:DQ2"/>
    <mergeCell ref="A2:N2"/>
    <mergeCell ref="AM7:AX7"/>
    <mergeCell ref="AM8:AX8"/>
    <mergeCell ref="DG7:DR7"/>
    <mergeCell ref="DD14:DF14"/>
    <mergeCell ref="CO15:CQ15"/>
    <mergeCell ref="CR15:CT15"/>
    <mergeCell ref="CU15:CW15"/>
    <mergeCell ref="CX15:CZ15"/>
    <mergeCell ref="DA15:DC15"/>
    <mergeCell ref="DD15:DF15"/>
    <mergeCell ref="DA14:DC14"/>
    <mergeCell ref="CX14:CZ14"/>
    <mergeCell ref="CU14:CW14"/>
    <mergeCell ref="CR14:CT14"/>
    <mergeCell ref="CO14:CQ14"/>
    <mergeCell ref="DG8:DR8"/>
    <mergeCell ref="CI8:CT8"/>
    <mergeCell ref="CU8:DF8"/>
    <mergeCell ref="DP15:DR15"/>
    <mergeCell ref="DG15:DI15"/>
    <mergeCell ref="DJ15:DL15"/>
    <mergeCell ref="DM15:DO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6"/>
  <sheetViews>
    <sheetView topLeftCell="A50" workbookViewId="0">
      <selection activeCell="A4" sqref="A4:Q4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5" t="s">
        <v>58</v>
      </c>
      <c r="B1" s="10"/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6"/>
      <c r="S2" s="6"/>
      <c r="T2" s="6"/>
      <c r="U2" s="6"/>
      <c r="V2" s="6"/>
      <c r="FI2" s="117" t="s">
        <v>1211</v>
      </c>
      <c r="FJ2" s="117"/>
    </row>
    <row r="3" spans="1:254" ht="15.75" x14ac:dyDescent="0.25">
      <c r="A3" s="5" t="s">
        <v>58</v>
      </c>
      <c r="B3" s="10" t="s">
        <v>183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25">
      <c r="A4" s="121" t="s">
        <v>1283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6"/>
      <c r="S4" s="6"/>
      <c r="T4" s="6"/>
      <c r="U4" s="6"/>
      <c r="V4" s="6"/>
      <c r="FI4" s="117" t="s">
        <v>1211</v>
      </c>
      <c r="FJ4" s="117"/>
    </row>
    <row r="5" spans="1:254" ht="15.75" customHeight="1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4" ht="15.75" hidden="1" customHeight="1" x14ac:dyDescent="0.25">
      <c r="A6" s="122" t="s">
        <v>0</v>
      </c>
      <c r="B6" s="122" t="s">
        <v>1</v>
      </c>
      <c r="C6" s="123" t="s">
        <v>22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9" t="s">
        <v>2</v>
      </c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1"/>
      <c r="BK6" s="98" t="s">
        <v>36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132" t="s">
        <v>46</v>
      </c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4"/>
      <c r="EW6" s="107" t="s">
        <v>52</v>
      </c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</row>
    <row r="7" spans="1:254" ht="15.75" hidden="1" customHeight="1" x14ac:dyDescent="0.25">
      <c r="A7" s="122"/>
      <c r="B7" s="122"/>
      <c r="C7" s="99" t="s">
        <v>1217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99" t="s">
        <v>1219</v>
      </c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0" t="s">
        <v>3</v>
      </c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 t="s">
        <v>235</v>
      </c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99" t="s">
        <v>236</v>
      </c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 t="s">
        <v>63</v>
      </c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108" t="s">
        <v>856</v>
      </c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 t="s">
        <v>78</v>
      </c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35" t="s">
        <v>90</v>
      </c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08" t="s">
        <v>48</v>
      </c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0" t="s">
        <v>1221</v>
      </c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</row>
    <row r="8" spans="1:254" ht="15.75" hidden="1" customHeight="1" x14ac:dyDescent="0.25">
      <c r="A8" s="122"/>
      <c r="B8" s="122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62"/>
      <c r="S8" s="62"/>
      <c r="T8" s="62"/>
      <c r="U8" s="62"/>
      <c r="V8" s="62"/>
      <c r="W8" s="62"/>
      <c r="X8" s="62"/>
      <c r="Y8" s="62"/>
      <c r="Z8" s="62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254" ht="15.75" hidden="1" customHeight="1" x14ac:dyDescent="0.25">
      <c r="A9" s="122"/>
      <c r="B9" s="122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62"/>
      <c r="S9" s="62"/>
      <c r="T9" s="62"/>
      <c r="U9" s="62"/>
      <c r="V9" s="62"/>
      <c r="W9" s="62"/>
      <c r="X9" s="62"/>
      <c r="Y9" s="62"/>
      <c r="Z9" s="62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254" ht="15.75" hidden="1" customHeight="1" x14ac:dyDescent="0.25">
      <c r="A10" s="122"/>
      <c r="B10" s="122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62"/>
      <c r="S10" s="62"/>
      <c r="T10" s="62"/>
      <c r="U10" s="62"/>
      <c r="V10" s="62"/>
      <c r="W10" s="62"/>
      <c r="X10" s="62"/>
      <c r="Y10" s="62"/>
      <c r="Z10" s="62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254" ht="15.75" x14ac:dyDescent="0.25">
      <c r="A11" s="122"/>
      <c r="B11" s="122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62"/>
      <c r="S11" s="62"/>
      <c r="T11" s="62"/>
      <c r="U11" s="62"/>
      <c r="V11" s="62"/>
      <c r="W11" s="62"/>
      <c r="X11" s="62"/>
      <c r="Y11" s="62"/>
      <c r="Z11" s="62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254" ht="79.5" customHeight="1" x14ac:dyDescent="0.25">
      <c r="A12" s="122"/>
      <c r="B12" s="122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62"/>
      <c r="S12" s="62"/>
      <c r="T12" s="62"/>
      <c r="U12" s="62"/>
      <c r="V12" s="62"/>
      <c r="W12" s="62"/>
      <c r="X12" s="62"/>
      <c r="Y12" s="62"/>
      <c r="Z12" s="62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</row>
    <row r="13" spans="1:254" ht="15.75" x14ac:dyDescent="0.25">
      <c r="A13" s="122"/>
      <c r="B13" s="122"/>
      <c r="C13" s="109" t="s">
        <v>184</v>
      </c>
      <c r="D13" s="109" t="s">
        <v>5</v>
      </c>
      <c r="E13" s="109" t="s">
        <v>6</v>
      </c>
      <c r="F13" s="109" t="s">
        <v>223</v>
      </c>
      <c r="G13" s="109" t="s">
        <v>7</v>
      </c>
      <c r="H13" s="109" t="s">
        <v>8</v>
      </c>
      <c r="I13" s="109" t="s">
        <v>185</v>
      </c>
      <c r="J13" s="109" t="s">
        <v>9</v>
      </c>
      <c r="K13" s="109" t="s">
        <v>10</v>
      </c>
      <c r="L13" s="109" t="s">
        <v>186</v>
      </c>
      <c r="M13" s="109" t="s">
        <v>9</v>
      </c>
      <c r="N13" s="109" t="s">
        <v>10</v>
      </c>
      <c r="O13" s="109" t="s">
        <v>187</v>
      </c>
      <c r="P13" s="109" t="s">
        <v>11</v>
      </c>
      <c r="Q13" s="109" t="s">
        <v>4</v>
      </c>
      <c r="R13" s="109" t="s">
        <v>188</v>
      </c>
      <c r="S13" s="109"/>
      <c r="T13" s="109"/>
      <c r="U13" s="109" t="s">
        <v>815</v>
      </c>
      <c r="V13" s="109"/>
      <c r="W13" s="109"/>
      <c r="X13" s="109" t="s">
        <v>816</v>
      </c>
      <c r="Y13" s="109"/>
      <c r="Z13" s="109"/>
      <c r="AA13" s="106" t="s">
        <v>817</v>
      </c>
      <c r="AB13" s="106"/>
      <c r="AC13" s="106"/>
      <c r="AD13" s="109" t="s">
        <v>189</v>
      </c>
      <c r="AE13" s="109"/>
      <c r="AF13" s="109"/>
      <c r="AG13" s="109" t="s">
        <v>190</v>
      </c>
      <c r="AH13" s="109"/>
      <c r="AI13" s="109"/>
      <c r="AJ13" s="106" t="s">
        <v>191</v>
      </c>
      <c r="AK13" s="106"/>
      <c r="AL13" s="106"/>
      <c r="AM13" s="109" t="s">
        <v>192</v>
      </c>
      <c r="AN13" s="109"/>
      <c r="AO13" s="109"/>
      <c r="AP13" s="109" t="s">
        <v>193</v>
      </c>
      <c r="AQ13" s="109"/>
      <c r="AR13" s="109"/>
      <c r="AS13" s="109" t="s">
        <v>194</v>
      </c>
      <c r="AT13" s="109"/>
      <c r="AU13" s="109"/>
      <c r="AV13" s="109" t="s">
        <v>195</v>
      </c>
      <c r="AW13" s="109"/>
      <c r="AX13" s="109"/>
      <c r="AY13" s="109" t="s">
        <v>224</v>
      </c>
      <c r="AZ13" s="109"/>
      <c r="BA13" s="109"/>
      <c r="BB13" s="109" t="s">
        <v>196</v>
      </c>
      <c r="BC13" s="109"/>
      <c r="BD13" s="109"/>
      <c r="BE13" s="109" t="s">
        <v>839</v>
      </c>
      <c r="BF13" s="109"/>
      <c r="BG13" s="109"/>
      <c r="BH13" s="109" t="s">
        <v>197</v>
      </c>
      <c r="BI13" s="109"/>
      <c r="BJ13" s="109"/>
      <c r="BK13" s="106" t="s">
        <v>198</v>
      </c>
      <c r="BL13" s="106"/>
      <c r="BM13" s="106"/>
      <c r="BN13" s="106" t="s">
        <v>225</v>
      </c>
      <c r="BO13" s="106"/>
      <c r="BP13" s="106"/>
      <c r="BQ13" s="106" t="s">
        <v>199</v>
      </c>
      <c r="BR13" s="106"/>
      <c r="BS13" s="106"/>
      <c r="BT13" s="106" t="s">
        <v>200</v>
      </c>
      <c r="BU13" s="106"/>
      <c r="BV13" s="106"/>
      <c r="BW13" s="106" t="s">
        <v>201</v>
      </c>
      <c r="BX13" s="106"/>
      <c r="BY13" s="106"/>
      <c r="BZ13" s="106" t="s">
        <v>202</v>
      </c>
      <c r="CA13" s="106"/>
      <c r="CB13" s="106"/>
      <c r="CC13" s="106" t="s">
        <v>226</v>
      </c>
      <c r="CD13" s="106"/>
      <c r="CE13" s="106"/>
      <c r="CF13" s="106" t="s">
        <v>203</v>
      </c>
      <c r="CG13" s="106"/>
      <c r="CH13" s="106"/>
      <c r="CI13" s="106" t="s">
        <v>204</v>
      </c>
      <c r="CJ13" s="106"/>
      <c r="CK13" s="106"/>
      <c r="CL13" s="106" t="s">
        <v>205</v>
      </c>
      <c r="CM13" s="106"/>
      <c r="CN13" s="106"/>
      <c r="CO13" s="106" t="s">
        <v>206</v>
      </c>
      <c r="CP13" s="106"/>
      <c r="CQ13" s="106"/>
      <c r="CR13" s="106" t="s">
        <v>207</v>
      </c>
      <c r="CS13" s="106"/>
      <c r="CT13" s="106"/>
      <c r="CU13" s="106" t="s">
        <v>208</v>
      </c>
      <c r="CV13" s="106"/>
      <c r="CW13" s="106"/>
      <c r="CX13" s="106" t="s">
        <v>209</v>
      </c>
      <c r="CY13" s="106"/>
      <c r="CZ13" s="106"/>
      <c r="DA13" s="106" t="s">
        <v>210</v>
      </c>
      <c r="DB13" s="106"/>
      <c r="DC13" s="106"/>
      <c r="DD13" s="106" t="s">
        <v>211</v>
      </c>
      <c r="DE13" s="106"/>
      <c r="DF13" s="106"/>
      <c r="DG13" s="106" t="s">
        <v>227</v>
      </c>
      <c r="DH13" s="106"/>
      <c r="DI13" s="106"/>
      <c r="DJ13" s="106" t="s">
        <v>212</v>
      </c>
      <c r="DK13" s="106"/>
      <c r="DL13" s="106"/>
      <c r="DM13" s="106" t="s">
        <v>213</v>
      </c>
      <c r="DN13" s="106"/>
      <c r="DO13" s="106"/>
      <c r="DP13" s="106" t="s">
        <v>214</v>
      </c>
      <c r="DQ13" s="106"/>
      <c r="DR13" s="106"/>
      <c r="DS13" s="106" t="s">
        <v>215</v>
      </c>
      <c r="DT13" s="106"/>
      <c r="DU13" s="106"/>
      <c r="DV13" s="106" t="s">
        <v>216</v>
      </c>
      <c r="DW13" s="106"/>
      <c r="DX13" s="106"/>
      <c r="DY13" s="106" t="s">
        <v>217</v>
      </c>
      <c r="DZ13" s="106"/>
      <c r="EA13" s="106"/>
      <c r="EB13" s="106" t="s">
        <v>218</v>
      </c>
      <c r="EC13" s="106"/>
      <c r="ED13" s="106"/>
      <c r="EE13" s="106" t="s">
        <v>228</v>
      </c>
      <c r="EF13" s="106"/>
      <c r="EG13" s="106"/>
      <c r="EH13" s="106" t="s">
        <v>229</v>
      </c>
      <c r="EI13" s="106"/>
      <c r="EJ13" s="106"/>
      <c r="EK13" s="106" t="s">
        <v>230</v>
      </c>
      <c r="EL13" s="106"/>
      <c r="EM13" s="106"/>
      <c r="EN13" s="106" t="s">
        <v>231</v>
      </c>
      <c r="EO13" s="106"/>
      <c r="EP13" s="106"/>
      <c r="EQ13" s="106" t="s">
        <v>232</v>
      </c>
      <c r="ER13" s="106"/>
      <c r="ES13" s="106"/>
      <c r="ET13" s="106" t="s">
        <v>233</v>
      </c>
      <c r="EU13" s="106"/>
      <c r="EV13" s="106"/>
      <c r="EW13" s="106" t="s">
        <v>219</v>
      </c>
      <c r="EX13" s="106"/>
      <c r="EY13" s="106"/>
      <c r="EZ13" s="106" t="s">
        <v>234</v>
      </c>
      <c r="FA13" s="106"/>
      <c r="FB13" s="106"/>
      <c r="FC13" s="106" t="s">
        <v>220</v>
      </c>
      <c r="FD13" s="106"/>
      <c r="FE13" s="106"/>
      <c r="FF13" s="106" t="s">
        <v>221</v>
      </c>
      <c r="FG13" s="106"/>
      <c r="FH13" s="106"/>
      <c r="FI13" s="106" t="s">
        <v>222</v>
      </c>
      <c r="FJ13" s="106"/>
      <c r="FK13" s="106"/>
    </row>
    <row r="14" spans="1:254" ht="15.75" x14ac:dyDescent="0.25">
      <c r="A14" s="122"/>
      <c r="B14" s="122"/>
      <c r="C14" s="105" t="s">
        <v>797</v>
      </c>
      <c r="D14" s="105"/>
      <c r="E14" s="105"/>
      <c r="F14" s="105" t="s">
        <v>801</v>
      </c>
      <c r="G14" s="105"/>
      <c r="H14" s="105"/>
      <c r="I14" s="105" t="s">
        <v>805</v>
      </c>
      <c r="J14" s="105"/>
      <c r="K14" s="105"/>
      <c r="L14" s="105" t="s">
        <v>809</v>
      </c>
      <c r="M14" s="105"/>
      <c r="N14" s="105"/>
      <c r="O14" s="105" t="s">
        <v>811</v>
      </c>
      <c r="P14" s="105"/>
      <c r="Q14" s="105"/>
      <c r="R14" s="105" t="s">
        <v>814</v>
      </c>
      <c r="S14" s="105"/>
      <c r="T14" s="105"/>
      <c r="U14" s="105" t="s">
        <v>242</v>
      </c>
      <c r="V14" s="105"/>
      <c r="W14" s="105"/>
      <c r="X14" s="105" t="s">
        <v>245</v>
      </c>
      <c r="Y14" s="105"/>
      <c r="Z14" s="105"/>
      <c r="AA14" s="105" t="s">
        <v>818</v>
      </c>
      <c r="AB14" s="105"/>
      <c r="AC14" s="105"/>
      <c r="AD14" s="105" t="s">
        <v>822</v>
      </c>
      <c r="AE14" s="105"/>
      <c r="AF14" s="105"/>
      <c r="AG14" s="105" t="s">
        <v>823</v>
      </c>
      <c r="AH14" s="105"/>
      <c r="AI14" s="105"/>
      <c r="AJ14" s="105" t="s">
        <v>827</v>
      </c>
      <c r="AK14" s="105"/>
      <c r="AL14" s="105"/>
      <c r="AM14" s="105" t="s">
        <v>831</v>
      </c>
      <c r="AN14" s="105"/>
      <c r="AO14" s="105"/>
      <c r="AP14" s="105" t="s">
        <v>835</v>
      </c>
      <c r="AQ14" s="105"/>
      <c r="AR14" s="105"/>
      <c r="AS14" s="105" t="s">
        <v>836</v>
      </c>
      <c r="AT14" s="105"/>
      <c r="AU14" s="105"/>
      <c r="AV14" s="105" t="s">
        <v>840</v>
      </c>
      <c r="AW14" s="105"/>
      <c r="AX14" s="105"/>
      <c r="AY14" s="105" t="s">
        <v>841</v>
      </c>
      <c r="AZ14" s="105"/>
      <c r="BA14" s="105"/>
      <c r="BB14" s="105" t="s">
        <v>842</v>
      </c>
      <c r="BC14" s="105"/>
      <c r="BD14" s="105"/>
      <c r="BE14" s="105" t="s">
        <v>843</v>
      </c>
      <c r="BF14" s="105"/>
      <c r="BG14" s="105"/>
      <c r="BH14" s="105" t="s">
        <v>844</v>
      </c>
      <c r="BI14" s="105"/>
      <c r="BJ14" s="105"/>
      <c r="BK14" s="105" t="s">
        <v>261</v>
      </c>
      <c r="BL14" s="105"/>
      <c r="BM14" s="105"/>
      <c r="BN14" s="105" t="s">
        <v>263</v>
      </c>
      <c r="BO14" s="105"/>
      <c r="BP14" s="105"/>
      <c r="BQ14" s="105" t="s">
        <v>848</v>
      </c>
      <c r="BR14" s="105"/>
      <c r="BS14" s="105"/>
      <c r="BT14" s="105" t="s">
        <v>849</v>
      </c>
      <c r="BU14" s="105"/>
      <c r="BV14" s="105"/>
      <c r="BW14" s="105" t="s">
        <v>850</v>
      </c>
      <c r="BX14" s="105"/>
      <c r="BY14" s="105"/>
      <c r="BZ14" s="105" t="s">
        <v>851</v>
      </c>
      <c r="CA14" s="105"/>
      <c r="CB14" s="105"/>
      <c r="CC14" s="105" t="s">
        <v>273</v>
      </c>
      <c r="CD14" s="105"/>
      <c r="CE14" s="105"/>
      <c r="CF14" s="136" t="s">
        <v>276</v>
      </c>
      <c r="CG14" s="136"/>
      <c r="CH14" s="136"/>
      <c r="CI14" s="105" t="s">
        <v>280</v>
      </c>
      <c r="CJ14" s="105"/>
      <c r="CK14" s="105"/>
      <c r="CL14" s="105" t="s">
        <v>1160</v>
      </c>
      <c r="CM14" s="105"/>
      <c r="CN14" s="105"/>
      <c r="CO14" s="105" t="s">
        <v>286</v>
      </c>
      <c r="CP14" s="105"/>
      <c r="CQ14" s="105"/>
      <c r="CR14" s="136" t="s">
        <v>289</v>
      </c>
      <c r="CS14" s="136"/>
      <c r="CT14" s="136"/>
      <c r="CU14" s="105" t="s">
        <v>292</v>
      </c>
      <c r="CV14" s="105"/>
      <c r="CW14" s="105"/>
      <c r="CX14" s="105" t="s">
        <v>294</v>
      </c>
      <c r="CY14" s="105"/>
      <c r="CZ14" s="105"/>
      <c r="DA14" s="105" t="s">
        <v>298</v>
      </c>
      <c r="DB14" s="105"/>
      <c r="DC14" s="105"/>
      <c r="DD14" s="136" t="s">
        <v>302</v>
      </c>
      <c r="DE14" s="136"/>
      <c r="DF14" s="136"/>
      <c r="DG14" s="136" t="s">
        <v>304</v>
      </c>
      <c r="DH14" s="136"/>
      <c r="DI14" s="136"/>
      <c r="DJ14" s="136" t="s">
        <v>308</v>
      </c>
      <c r="DK14" s="136"/>
      <c r="DL14" s="136"/>
      <c r="DM14" s="136" t="s">
        <v>312</v>
      </c>
      <c r="DN14" s="136"/>
      <c r="DO14" s="136"/>
      <c r="DP14" s="136" t="s">
        <v>316</v>
      </c>
      <c r="DQ14" s="136"/>
      <c r="DR14" s="136"/>
      <c r="DS14" s="136" t="s">
        <v>319</v>
      </c>
      <c r="DT14" s="136"/>
      <c r="DU14" s="136"/>
      <c r="DV14" s="136" t="s">
        <v>322</v>
      </c>
      <c r="DW14" s="136"/>
      <c r="DX14" s="136"/>
      <c r="DY14" s="136" t="s">
        <v>326</v>
      </c>
      <c r="DZ14" s="136"/>
      <c r="EA14" s="136"/>
      <c r="EB14" s="136" t="s">
        <v>328</v>
      </c>
      <c r="EC14" s="136"/>
      <c r="ED14" s="136"/>
      <c r="EE14" s="136" t="s">
        <v>860</v>
      </c>
      <c r="EF14" s="136"/>
      <c r="EG14" s="136"/>
      <c r="EH14" s="136" t="s">
        <v>330</v>
      </c>
      <c r="EI14" s="136"/>
      <c r="EJ14" s="136"/>
      <c r="EK14" s="136" t="s">
        <v>332</v>
      </c>
      <c r="EL14" s="136"/>
      <c r="EM14" s="136"/>
      <c r="EN14" s="136" t="s">
        <v>869</v>
      </c>
      <c r="EO14" s="136"/>
      <c r="EP14" s="136"/>
      <c r="EQ14" s="136" t="s">
        <v>871</v>
      </c>
      <c r="ER14" s="136"/>
      <c r="ES14" s="136"/>
      <c r="ET14" s="136" t="s">
        <v>334</v>
      </c>
      <c r="EU14" s="136"/>
      <c r="EV14" s="136"/>
      <c r="EW14" s="136" t="s">
        <v>335</v>
      </c>
      <c r="EX14" s="136"/>
      <c r="EY14" s="136"/>
      <c r="EZ14" s="136" t="s">
        <v>875</v>
      </c>
      <c r="FA14" s="136"/>
      <c r="FB14" s="136"/>
      <c r="FC14" s="136" t="s">
        <v>879</v>
      </c>
      <c r="FD14" s="136"/>
      <c r="FE14" s="136"/>
      <c r="FF14" s="136" t="s">
        <v>881</v>
      </c>
      <c r="FG14" s="136"/>
      <c r="FH14" s="136"/>
      <c r="FI14" s="136" t="s">
        <v>885</v>
      </c>
      <c r="FJ14" s="136"/>
      <c r="FK14" s="136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80.75" x14ac:dyDescent="0.25">
      <c r="A15" s="122"/>
      <c r="B15" s="122"/>
      <c r="C15" s="87" t="s">
        <v>799</v>
      </c>
      <c r="D15" s="87" t="s">
        <v>798</v>
      </c>
      <c r="E15" s="87" t="s">
        <v>800</v>
      </c>
      <c r="F15" s="87" t="s">
        <v>802</v>
      </c>
      <c r="G15" s="87" t="s">
        <v>803</v>
      </c>
      <c r="H15" s="87" t="s">
        <v>804</v>
      </c>
      <c r="I15" s="87" t="s">
        <v>806</v>
      </c>
      <c r="J15" s="87" t="s">
        <v>807</v>
      </c>
      <c r="K15" s="87" t="s">
        <v>808</v>
      </c>
      <c r="L15" s="87" t="s">
        <v>810</v>
      </c>
      <c r="M15" s="87" t="s">
        <v>239</v>
      </c>
      <c r="N15" s="87" t="s">
        <v>98</v>
      </c>
      <c r="O15" s="87" t="s">
        <v>812</v>
      </c>
      <c r="P15" s="87" t="s">
        <v>813</v>
      </c>
      <c r="Q15" s="87" t="s">
        <v>238</v>
      </c>
      <c r="R15" s="87" t="s">
        <v>32</v>
      </c>
      <c r="S15" s="87" t="s">
        <v>33</v>
      </c>
      <c r="T15" s="87" t="s">
        <v>109</v>
      </c>
      <c r="U15" s="87" t="s">
        <v>243</v>
      </c>
      <c r="V15" s="87" t="s">
        <v>244</v>
      </c>
      <c r="W15" s="87" t="s">
        <v>27</v>
      </c>
      <c r="X15" s="87" t="s">
        <v>246</v>
      </c>
      <c r="Y15" s="87" t="s">
        <v>247</v>
      </c>
      <c r="Z15" s="87" t="s">
        <v>248</v>
      </c>
      <c r="AA15" s="87" t="s">
        <v>819</v>
      </c>
      <c r="AB15" s="87" t="s">
        <v>820</v>
      </c>
      <c r="AC15" s="87" t="s">
        <v>821</v>
      </c>
      <c r="AD15" s="87" t="s">
        <v>32</v>
      </c>
      <c r="AE15" s="87" t="s">
        <v>252</v>
      </c>
      <c r="AF15" s="87" t="s">
        <v>34</v>
      </c>
      <c r="AG15" s="87" t="s">
        <v>824</v>
      </c>
      <c r="AH15" s="87" t="s">
        <v>825</v>
      </c>
      <c r="AI15" s="87" t="s">
        <v>826</v>
      </c>
      <c r="AJ15" s="87" t="s">
        <v>828</v>
      </c>
      <c r="AK15" s="87" t="s">
        <v>829</v>
      </c>
      <c r="AL15" s="87" t="s">
        <v>830</v>
      </c>
      <c r="AM15" s="87" t="s">
        <v>832</v>
      </c>
      <c r="AN15" s="87" t="s">
        <v>833</v>
      </c>
      <c r="AO15" s="87" t="s">
        <v>834</v>
      </c>
      <c r="AP15" s="87" t="s">
        <v>120</v>
      </c>
      <c r="AQ15" s="87" t="s">
        <v>121</v>
      </c>
      <c r="AR15" s="87" t="s">
        <v>109</v>
      </c>
      <c r="AS15" s="87" t="s">
        <v>837</v>
      </c>
      <c r="AT15" s="87" t="s">
        <v>254</v>
      </c>
      <c r="AU15" s="87" t="s">
        <v>838</v>
      </c>
      <c r="AV15" s="87" t="s">
        <v>32</v>
      </c>
      <c r="AW15" s="87" t="s">
        <v>33</v>
      </c>
      <c r="AX15" s="87" t="s">
        <v>109</v>
      </c>
      <c r="AY15" s="87" t="s">
        <v>29</v>
      </c>
      <c r="AZ15" s="87" t="s">
        <v>181</v>
      </c>
      <c r="BA15" s="87" t="s">
        <v>31</v>
      </c>
      <c r="BB15" s="87" t="s">
        <v>255</v>
      </c>
      <c r="BC15" s="87" t="s">
        <v>256</v>
      </c>
      <c r="BD15" s="87" t="s">
        <v>257</v>
      </c>
      <c r="BE15" s="87" t="s">
        <v>249</v>
      </c>
      <c r="BF15" s="87" t="s">
        <v>250</v>
      </c>
      <c r="BG15" s="87" t="s">
        <v>251</v>
      </c>
      <c r="BH15" s="87" t="s">
        <v>285</v>
      </c>
      <c r="BI15" s="87" t="s">
        <v>121</v>
      </c>
      <c r="BJ15" s="87" t="s">
        <v>260</v>
      </c>
      <c r="BK15" s="87" t="s">
        <v>262</v>
      </c>
      <c r="BL15" s="87" t="s">
        <v>161</v>
      </c>
      <c r="BM15" s="87" t="s">
        <v>160</v>
      </c>
      <c r="BN15" s="87" t="s">
        <v>845</v>
      </c>
      <c r="BO15" s="87" t="s">
        <v>846</v>
      </c>
      <c r="BP15" s="87" t="s">
        <v>847</v>
      </c>
      <c r="BQ15" s="87" t="s">
        <v>264</v>
      </c>
      <c r="BR15" s="87" t="s">
        <v>265</v>
      </c>
      <c r="BS15" s="87" t="s">
        <v>126</v>
      </c>
      <c r="BT15" s="87" t="s">
        <v>266</v>
      </c>
      <c r="BU15" s="87" t="s">
        <v>267</v>
      </c>
      <c r="BV15" s="87" t="s">
        <v>268</v>
      </c>
      <c r="BW15" s="87" t="s">
        <v>269</v>
      </c>
      <c r="BX15" s="87" t="s">
        <v>270</v>
      </c>
      <c r="BY15" s="87" t="s">
        <v>271</v>
      </c>
      <c r="BZ15" s="87" t="s">
        <v>40</v>
      </c>
      <c r="CA15" s="87" t="s">
        <v>41</v>
      </c>
      <c r="CB15" s="87" t="s">
        <v>272</v>
      </c>
      <c r="CC15" s="87" t="s">
        <v>274</v>
      </c>
      <c r="CD15" s="87" t="s">
        <v>177</v>
      </c>
      <c r="CE15" s="87" t="s">
        <v>275</v>
      </c>
      <c r="CF15" s="88" t="s">
        <v>277</v>
      </c>
      <c r="CG15" s="88" t="s">
        <v>278</v>
      </c>
      <c r="CH15" s="88" t="s">
        <v>279</v>
      </c>
      <c r="CI15" s="87" t="s">
        <v>281</v>
      </c>
      <c r="CJ15" s="87" t="s">
        <v>282</v>
      </c>
      <c r="CK15" s="87" t="s">
        <v>283</v>
      </c>
      <c r="CL15" s="87" t="s">
        <v>284</v>
      </c>
      <c r="CM15" s="87" t="s">
        <v>852</v>
      </c>
      <c r="CN15" s="87" t="s">
        <v>853</v>
      </c>
      <c r="CO15" s="87" t="s">
        <v>287</v>
      </c>
      <c r="CP15" s="87" t="s">
        <v>114</v>
      </c>
      <c r="CQ15" s="87" t="s">
        <v>42</v>
      </c>
      <c r="CR15" s="88" t="s">
        <v>290</v>
      </c>
      <c r="CS15" s="88" t="s">
        <v>49</v>
      </c>
      <c r="CT15" s="88" t="s">
        <v>291</v>
      </c>
      <c r="CU15" s="87" t="s">
        <v>293</v>
      </c>
      <c r="CV15" s="87" t="s">
        <v>854</v>
      </c>
      <c r="CW15" s="87" t="s">
        <v>855</v>
      </c>
      <c r="CX15" s="87" t="s">
        <v>295</v>
      </c>
      <c r="CY15" s="87" t="s">
        <v>296</v>
      </c>
      <c r="CZ15" s="87" t="s">
        <v>297</v>
      </c>
      <c r="DA15" s="87" t="s">
        <v>299</v>
      </c>
      <c r="DB15" s="87" t="s">
        <v>300</v>
      </c>
      <c r="DC15" s="87" t="s">
        <v>301</v>
      </c>
      <c r="DD15" s="88" t="s">
        <v>281</v>
      </c>
      <c r="DE15" s="88" t="s">
        <v>303</v>
      </c>
      <c r="DF15" s="88" t="s">
        <v>288</v>
      </c>
      <c r="DG15" s="88" t="s">
        <v>305</v>
      </c>
      <c r="DH15" s="88" t="s">
        <v>306</v>
      </c>
      <c r="DI15" s="88" t="s">
        <v>307</v>
      </c>
      <c r="DJ15" s="88" t="s">
        <v>309</v>
      </c>
      <c r="DK15" s="88" t="s">
        <v>310</v>
      </c>
      <c r="DL15" s="88" t="s">
        <v>311</v>
      </c>
      <c r="DM15" s="88" t="s">
        <v>313</v>
      </c>
      <c r="DN15" s="88" t="s">
        <v>314</v>
      </c>
      <c r="DO15" s="88" t="s">
        <v>315</v>
      </c>
      <c r="DP15" s="88" t="s">
        <v>1215</v>
      </c>
      <c r="DQ15" s="88" t="s">
        <v>317</v>
      </c>
      <c r="DR15" s="88" t="s">
        <v>318</v>
      </c>
      <c r="DS15" s="88" t="s">
        <v>320</v>
      </c>
      <c r="DT15" s="88" t="s">
        <v>321</v>
      </c>
      <c r="DU15" s="88" t="s">
        <v>142</v>
      </c>
      <c r="DV15" s="88" t="s">
        <v>323</v>
      </c>
      <c r="DW15" s="88" t="s">
        <v>324</v>
      </c>
      <c r="DX15" s="88" t="s">
        <v>325</v>
      </c>
      <c r="DY15" s="88" t="s">
        <v>241</v>
      </c>
      <c r="DZ15" s="88" t="s">
        <v>327</v>
      </c>
      <c r="EA15" s="88" t="s">
        <v>857</v>
      </c>
      <c r="EB15" s="88" t="s">
        <v>329</v>
      </c>
      <c r="EC15" s="88" t="s">
        <v>858</v>
      </c>
      <c r="ED15" s="88" t="s">
        <v>859</v>
      </c>
      <c r="EE15" s="88" t="s">
        <v>861</v>
      </c>
      <c r="EF15" s="88" t="s">
        <v>862</v>
      </c>
      <c r="EG15" s="88" t="s">
        <v>863</v>
      </c>
      <c r="EH15" s="88" t="s">
        <v>29</v>
      </c>
      <c r="EI15" s="88" t="s">
        <v>864</v>
      </c>
      <c r="EJ15" s="88" t="s">
        <v>31</v>
      </c>
      <c r="EK15" s="88" t="s">
        <v>865</v>
      </c>
      <c r="EL15" s="88" t="s">
        <v>866</v>
      </c>
      <c r="EM15" s="88" t="s">
        <v>867</v>
      </c>
      <c r="EN15" s="88" t="s">
        <v>868</v>
      </c>
      <c r="EO15" s="88" t="s">
        <v>870</v>
      </c>
      <c r="EP15" s="88" t="s">
        <v>333</v>
      </c>
      <c r="EQ15" s="88" t="s">
        <v>54</v>
      </c>
      <c r="ER15" s="88" t="s">
        <v>112</v>
      </c>
      <c r="ES15" s="88" t="s">
        <v>113</v>
      </c>
      <c r="ET15" s="88" t="s">
        <v>874</v>
      </c>
      <c r="EU15" s="88" t="s">
        <v>872</v>
      </c>
      <c r="EV15" s="88" t="s">
        <v>873</v>
      </c>
      <c r="EW15" s="88" t="s">
        <v>337</v>
      </c>
      <c r="EX15" s="88" t="s">
        <v>336</v>
      </c>
      <c r="EY15" s="88" t="s">
        <v>111</v>
      </c>
      <c r="EZ15" s="88" t="s">
        <v>876</v>
      </c>
      <c r="FA15" s="88" t="s">
        <v>877</v>
      </c>
      <c r="FB15" s="88" t="s">
        <v>878</v>
      </c>
      <c r="FC15" s="88" t="s">
        <v>240</v>
      </c>
      <c r="FD15" s="88" t="s">
        <v>880</v>
      </c>
      <c r="FE15" s="88" t="s">
        <v>178</v>
      </c>
      <c r="FF15" s="88" t="s">
        <v>882</v>
      </c>
      <c r="FG15" s="88" t="s">
        <v>883</v>
      </c>
      <c r="FH15" s="88" t="s">
        <v>884</v>
      </c>
      <c r="FI15" s="88" t="s">
        <v>886</v>
      </c>
      <c r="FJ15" s="88" t="s">
        <v>887</v>
      </c>
      <c r="FK15" s="88" t="s">
        <v>888</v>
      </c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16">
        <v>1</v>
      </c>
      <c r="B16" s="74" t="s">
        <v>1284</v>
      </c>
      <c r="C16" s="3"/>
      <c r="D16" s="3">
        <v>1</v>
      </c>
      <c r="E16" s="4"/>
      <c r="F16" s="3"/>
      <c r="G16" s="3">
        <v>1</v>
      </c>
      <c r="H16" s="4"/>
      <c r="I16" s="3"/>
      <c r="J16" s="3">
        <v>1</v>
      </c>
      <c r="K16" s="4"/>
      <c r="L16" s="3"/>
      <c r="M16" s="3">
        <v>1</v>
      </c>
      <c r="N16" s="4"/>
      <c r="O16" s="3"/>
      <c r="P16" s="3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2</v>
      </c>
      <c r="B17" s="1" t="s">
        <v>1285</v>
      </c>
      <c r="C17" s="3"/>
      <c r="D17" s="3">
        <v>1</v>
      </c>
      <c r="E17" s="4"/>
      <c r="F17" s="3"/>
      <c r="G17" s="3">
        <v>1</v>
      </c>
      <c r="H17" s="4"/>
      <c r="I17" s="3"/>
      <c r="J17" s="3">
        <v>1</v>
      </c>
      <c r="K17" s="4"/>
      <c r="L17" s="3"/>
      <c r="M17" s="3">
        <v>1</v>
      </c>
      <c r="N17" s="4"/>
      <c r="O17" s="3"/>
      <c r="P17" s="3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3</v>
      </c>
      <c r="B18" s="1" t="s">
        <v>1286</v>
      </c>
      <c r="C18" s="3"/>
      <c r="D18" s="3">
        <v>1</v>
      </c>
      <c r="E18" s="4"/>
      <c r="F18" s="3"/>
      <c r="G18" s="3">
        <v>1</v>
      </c>
      <c r="H18" s="4"/>
      <c r="I18" s="3"/>
      <c r="J18" s="3">
        <v>1</v>
      </c>
      <c r="K18" s="4"/>
      <c r="L18" s="3"/>
      <c r="M18" s="3">
        <v>1</v>
      </c>
      <c r="N18" s="4"/>
      <c r="O18" s="3"/>
      <c r="P18" s="3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4</v>
      </c>
      <c r="B19" s="1" t="s">
        <v>1287</v>
      </c>
      <c r="C19" s="3"/>
      <c r="D19" s="3">
        <v>1</v>
      </c>
      <c r="E19" s="4"/>
      <c r="F19" s="3"/>
      <c r="G19" s="3">
        <v>1</v>
      </c>
      <c r="H19" s="4"/>
      <c r="I19" s="3"/>
      <c r="J19" s="3">
        <v>1</v>
      </c>
      <c r="K19" s="4"/>
      <c r="L19" s="3"/>
      <c r="M19" s="3">
        <v>1</v>
      </c>
      <c r="N19" s="4"/>
      <c r="O19" s="3"/>
      <c r="P19" s="3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5</v>
      </c>
      <c r="B20" s="1" t="s">
        <v>1288</v>
      </c>
      <c r="C20" s="3"/>
      <c r="D20" s="3">
        <v>1</v>
      </c>
      <c r="E20" s="4"/>
      <c r="F20" s="3"/>
      <c r="G20" s="3">
        <v>1</v>
      </c>
      <c r="H20" s="4"/>
      <c r="I20" s="3"/>
      <c r="J20" s="3">
        <v>1</v>
      </c>
      <c r="K20" s="4"/>
      <c r="L20" s="3"/>
      <c r="M20" s="3">
        <v>1</v>
      </c>
      <c r="N20" s="4"/>
      <c r="O20" s="3"/>
      <c r="P20" s="3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6</v>
      </c>
      <c r="B21" s="1" t="s">
        <v>1289</v>
      </c>
      <c r="C21" s="3"/>
      <c r="D21" s="3">
        <v>1</v>
      </c>
      <c r="E21" s="4"/>
      <c r="F21" s="3"/>
      <c r="G21" s="3">
        <v>1</v>
      </c>
      <c r="H21" s="4"/>
      <c r="I21" s="3"/>
      <c r="J21" s="3">
        <v>1</v>
      </c>
      <c r="K21" s="4"/>
      <c r="L21" s="3"/>
      <c r="M21" s="3">
        <v>1</v>
      </c>
      <c r="N21" s="4"/>
      <c r="O21" s="3"/>
      <c r="P21" s="3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5.75" x14ac:dyDescent="0.25">
      <c r="A22" s="2">
        <v>7</v>
      </c>
      <c r="B22" s="1" t="s">
        <v>1290</v>
      </c>
      <c r="C22" s="3"/>
      <c r="D22" s="3">
        <v>1</v>
      </c>
      <c r="E22" s="4"/>
      <c r="F22" s="3"/>
      <c r="G22" s="3">
        <v>1</v>
      </c>
      <c r="H22" s="4"/>
      <c r="I22" s="3"/>
      <c r="J22" s="3">
        <v>1</v>
      </c>
      <c r="K22" s="4"/>
      <c r="L22" s="3"/>
      <c r="M22" s="3">
        <v>1</v>
      </c>
      <c r="N22" s="4"/>
      <c r="O22" s="3"/>
      <c r="P22" s="3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8</v>
      </c>
      <c r="B23" s="4" t="s">
        <v>1291</v>
      </c>
      <c r="C23" s="3"/>
      <c r="D23" s="3">
        <v>1</v>
      </c>
      <c r="E23" s="4"/>
      <c r="F23" s="3"/>
      <c r="G23" s="3">
        <v>1</v>
      </c>
      <c r="H23" s="4"/>
      <c r="I23" s="3"/>
      <c r="J23" s="3">
        <v>1</v>
      </c>
      <c r="K23" s="4"/>
      <c r="L23" s="3"/>
      <c r="M23" s="3">
        <v>1</v>
      </c>
      <c r="N23" s="4"/>
      <c r="O23" s="3"/>
      <c r="P23" s="3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9</v>
      </c>
      <c r="B24" s="4" t="s">
        <v>1292</v>
      </c>
      <c r="C24" s="3">
        <v>1</v>
      </c>
      <c r="D24" s="3"/>
      <c r="E24" s="4"/>
      <c r="F24" s="3">
        <v>1</v>
      </c>
      <c r="G24" s="3"/>
      <c r="H24" s="4"/>
      <c r="I24" s="3">
        <v>1</v>
      </c>
      <c r="J24" s="3"/>
      <c r="K24" s="4"/>
      <c r="L24" s="3">
        <v>1</v>
      </c>
      <c r="M24" s="3"/>
      <c r="N24" s="4"/>
      <c r="O24" s="3">
        <v>1</v>
      </c>
      <c r="P24" s="3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10</v>
      </c>
      <c r="B25" s="4" t="s">
        <v>1293</v>
      </c>
      <c r="C25" s="3"/>
      <c r="D25" s="3">
        <v>1</v>
      </c>
      <c r="E25" s="4"/>
      <c r="F25" s="3"/>
      <c r="G25" s="3">
        <v>1</v>
      </c>
      <c r="H25" s="4"/>
      <c r="I25" s="3"/>
      <c r="J25" s="3">
        <v>1</v>
      </c>
      <c r="K25" s="4"/>
      <c r="L25" s="3"/>
      <c r="M25" s="3">
        <v>1</v>
      </c>
      <c r="N25" s="4"/>
      <c r="O25" s="3"/>
      <c r="P25" s="3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11</v>
      </c>
      <c r="B26" s="4" t="s">
        <v>1294</v>
      </c>
      <c r="C26" s="3"/>
      <c r="D26" s="3">
        <v>1</v>
      </c>
      <c r="E26" s="4"/>
      <c r="F26" s="3"/>
      <c r="G26" s="3">
        <v>1</v>
      </c>
      <c r="H26" s="4"/>
      <c r="I26" s="3"/>
      <c r="J26" s="3">
        <v>1</v>
      </c>
      <c r="K26" s="4"/>
      <c r="L26" s="3"/>
      <c r="M26" s="3">
        <v>1</v>
      </c>
      <c r="N26" s="4"/>
      <c r="O26" s="3"/>
      <c r="P26" s="3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12</v>
      </c>
      <c r="B27" s="4" t="s">
        <v>1295</v>
      </c>
      <c r="C27" s="3">
        <v>1</v>
      </c>
      <c r="D27" s="3"/>
      <c r="E27" s="4"/>
      <c r="F27" s="3">
        <v>1</v>
      </c>
      <c r="G27" s="3"/>
      <c r="H27" s="4"/>
      <c r="I27" s="3">
        <v>1</v>
      </c>
      <c r="J27" s="3"/>
      <c r="K27" s="4"/>
      <c r="L27" s="3">
        <v>1</v>
      </c>
      <c r="M27" s="3"/>
      <c r="N27" s="4"/>
      <c r="O27" s="3">
        <v>1</v>
      </c>
      <c r="P27" s="3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13</v>
      </c>
      <c r="B28" s="4" t="s">
        <v>1296</v>
      </c>
      <c r="C28" s="3"/>
      <c r="D28" s="3">
        <v>1</v>
      </c>
      <c r="E28" s="4"/>
      <c r="F28" s="3"/>
      <c r="G28" s="3">
        <v>1</v>
      </c>
      <c r="H28" s="4"/>
      <c r="I28" s="3"/>
      <c r="J28" s="3">
        <v>1</v>
      </c>
      <c r="K28" s="4"/>
      <c r="L28" s="3"/>
      <c r="M28" s="3">
        <v>1</v>
      </c>
      <c r="N28" s="4"/>
      <c r="O28" s="3"/>
      <c r="P28" s="3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14</v>
      </c>
      <c r="B29" s="4" t="s">
        <v>1297</v>
      </c>
      <c r="C29" s="3">
        <v>1</v>
      </c>
      <c r="D29" s="3"/>
      <c r="E29" s="4"/>
      <c r="F29" s="3">
        <v>1</v>
      </c>
      <c r="G29" s="3"/>
      <c r="H29" s="4"/>
      <c r="I29" s="3">
        <v>1</v>
      </c>
      <c r="J29" s="3"/>
      <c r="K29" s="4"/>
      <c r="L29" s="3">
        <v>1</v>
      </c>
      <c r="M29" s="3"/>
      <c r="N29" s="4"/>
      <c r="O29" s="3">
        <v>1</v>
      </c>
      <c r="P29" s="3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15</v>
      </c>
      <c r="B30" s="4" t="s">
        <v>1298</v>
      </c>
      <c r="C30" s="3"/>
      <c r="D30" s="3"/>
      <c r="E30" s="4">
        <v>1</v>
      </c>
      <c r="F30" s="3"/>
      <c r="G30" s="3"/>
      <c r="H30" s="4">
        <v>1</v>
      </c>
      <c r="I30" s="3"/>
      <c r="J30" s="3"/>
      <c r="K30" s="4">
        <v>1</v>
      </c>
      <c r="L30" s="3"/>
      <c r="M30" s="3"/>
      <c r="N30" s="4">
        <v>1</v>
      </c>
      <c r="O30" s="3"/>
      <c r="P30" s="3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16</v>
      </c>
      <c r="B31" s="4" t="s">
        <v>1299</v>
      </c>
      <c r="C31" s="3"/>
      <c r="D31" s="3">
        <v>1</v>
      </c>
      <c r="E31" s="4"/>
      <c r="F31" s="3"/>
      <c r="G31" s="3">
        <v>1</v>
      </c>
      <c r="H31" s="4"/>
      <c r="I31" s="3"/>
      <c r="J31" s="3">
        <v>1</v>
      </c>
      <c r="K31" s="4"/>
      <c r="L31" s="3"/>
      <c r="M31" s="3">
        <v>1</v>
      </c>
      <c r="N31" s="4"/>
      <c r="O31" s="3"/>
      <c r="P31" s="3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17</v>
      </c>
      <c r="B32" s="4" t="s">
        <v>1300</v>
      </c>
      <c r="C32" s="3"/>
      <c r="D32" s="3">
        <v>1</v>
      </c>
      <c r="E32" s="4"/>
      <c r="F32" s="3"/>
      <c r="G32" s="3">
        <v>1</v>
      </c>
      <c r="H32" s="4"/>
      <c r="I32" s="3"/>
      <c r="J32" s="3">
        <v>1</v>
      </c>
      <c r="K32" s="4"/>
      <c r="L32" s="3"/>
      <c r="M32" s="3">
        <v>1</v>
      </c>
      <c r="N32" s="4"/>
      <c r="O32" s="3"/>
      <c r="P32" s="3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18</v>
      </c>
      <c r="B33" s="4" t="s">
        <v>1301</v>
      </c>
      <c r="C33" s="3">
        <v>1</v>
      </c>
      <c r="D33" s="3"/>
      <c r="E33" s="4"/>
      <c r="F33" s="3">
        <v>1</v>
      </c>
      <c r="G33" s="3"/>
      <c r="H33" s="4"/>
      <c r="I33" s="3">
        <v>1</v>
      </c>
      <c r="J33" s="3"/>
      <c r="K33" s="4"/>
      <c r="L33" s="3">
        <v>1</v>
      </c>
      <c r="M33" s="3"/>
      <c r="N33" s="4"/>
      <c r="O33" s="3">
        <v>1</v>
      </c>
      <c r="P33" s="3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19</v>
      </c>
      <c r="B34" s="4" t="s">
        <v>1302</v>
      </c>
      <c r="C34" s="3"/>
      <c r="D34" s="3">
        <v>1</v>
      </c>
      <c r="E34" s="4"/>
      <c r="F34" s="3"/>
      <c r="G34" s="3">
        <v>1</v>
      </c>
      <c r="H34" s="4"/>
      <c r="I34" s="3"/>
      <c r="J34" s="3">
        <v>1</v>
      </c>
      <c r="K34" s="4"/>
      <c r="L34" s="3"/>
      <c r="M34" s="3">
        <v>1</v>
      </c>
      <c r="N34" s="4"/>
      <c r="O34" s="3"/>
      <c r="P34" s="3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20</v>
      </c>
      <c r="B35" s="4" t="s">
        <v>1303</v>
      </c>
      <c r="C35" s="3">
        <v>1</v>
      </c>
      <c r="D35" s="3"/>
      <c r="E35" s="4"/>
      <c r="F35" s="3">
        <v>1</v>
      </c>
      <c r="G35" s="3"/>
      <c r="H35" s="4"/>
      <c r="I35" s="3">
        <v>1</v>
      </c>
      <c r="J35" s="3"/>
      <c r="K35" s="4"/>
      <c r="L35" s="3">
        <v>1</v>
      </c>
      <c r="M35" s="3"/>
      <c r="N35" s="4"/>
      <c r="O35" s="3">
        <v>1</v>
      </c>
      <c r="P35" s="3"/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21</v>
      </c>
      <c r="B36" s="4" t="s">
        <v>1304</v>
      </c>
      <c r="C36" s="3"/>
      <c r="D36" s="3">
        <v>1</v>
      </c>
      <c r="E36" s="4"/>
      <c r="F36" s="3"/>
      <c r="G36" s="3">
        <v>1</v>
      </c>
      <c r="H36" s="4"/>
      <c r="I36" s="3"/>
      <c r="J36" s="3">
        <v>1</v>
      </c>
      <c r="K36" s="4"/>
      <c r="L36" s="3"/>
      <c r="M36" s="3">
        <v>1</v>
      </c>
      <c r="N36" s="4"/>
      <c r="O36" s="3"/>
      <c r="P36" s="3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22</v>
      </c>
      <c r="B37" s="4" t="s">
        <v>1305</v>
      </c>
      <c r="C37" s="3"/>
      <c r="D37" s="3">
        <v>1</v>
      </c>
      <c r="E37" s="4"/>
      <c r="F37" s="3"/>
      <c r="G37" s="3">
        <v>1</v>
      </c>
      <c r="H37" s="4"/>
      <c r="I37" s="3"/>
      <c r="J37" s="3">
        <v>1</v>
      </c>
      <c r="K37" s="4"/>
      <c r="L37" s="3"/>
      <c r="M37" s="3">
        <v>1</v>
      </c>
      <c r="N37" s="4"/>
      <c r="O37" s="3"/>
      <c r="P37" s="3">
        <v>1</v>
      </c>
      <c r="Q37" s="4"/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x14ac:dyDescent="0.25">
      <c r="A38" s="3">
        <v>23</v>
      </c>
      <c r="B38" s="4" t="s">
        <v>1306</v>
      </c>
      <c r="C38" s="3"/>
      <c r="D38" s="3">
        <v>1</v>
      </c>
      <c r="E38" s="4"/>
      <c r="F38" s="3"/>
      <c r="G38" s="3">
        <v>1</v>
      </c>
      <c r="H38" s="4"/>
      <c r="I38" s="3"/>
      <c r="J38" s="3">
        <v>1</v>
      </c>
      <c r="K38" s="4"/>
      <c r="L38" s="3"/>
      <c r="M38" s="3">
        <v>1</v>
      </c>
      <c r="N38" s="4"/>
      <c r="O38" s="3"/>
      <c r="P38" s="3">
        <v>1</v>
      </c>
      <c r="Q38" s="4"/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25">
      <c r="A39" s="3">
        <v>24</v>
      </c>
      <c r="B39" s="4" t="s">
        <v>1268</v>
      </c>
      <c r="C39" s="3"/>
      <c r="D39" s="3">
        <v>1</v>
      </c>
      <c r="E39" s="4"/>
      <c r="F39" s="3"/>
      <c r="G39" s="3">
        <v>1</v>
      </c>
      <c r="H39" s="4"/>
      <c r="I39" s="3"/>
      <c r="J39" s="3">
        <v>1</v>
      </c>
      <c r="K39" s="4"/>
      <c r="L39" s="3"/>
      <c r="M39" s="3">
        <v>1</v>
      </c>
      <c r="N39" s="4"/>
      <c r="O39" s="3"/>
      <c r="P39" s="3">
        <v>1</v>
      </c>
      <c r="Q39" s="4"/>
      <c r="R39" s="4"/>
      <c r="S39" s="4"/>
      <c r="T39" s="4">
        <v>1</v>
      </c>
      <c r="U39" s="4"/>
      <c r="V39" s="4"/>
      <c r="W39" s="4">
        <v>1</v>
      </c>
      <c r="X39" s="4"/>
      <c r="Y39" s="4"/>
      <c r="Z39" s="4">
        <v>1</v>
      </c>
      <c r="AA39" s="4"/>
      <c r="AB39" s="4"/>
      <c r="AC39" s="4">
        <v>1</v>
      </c>
      <c r="AD39" s="4"/>
      <c r="AE39" s="4"/>
      <c r="AF39" s="4">
        <v>1</v>
      </c>
      <c r="AG39" s="4"/>
      <c r="AH39" s="4">
        <v>1</v>
      </c>
      <c r="AI39" s="4"/>
      <c r="AJ39" s="4"/>
      <c r="AK39" s="4">
        <v>1</v>
      </c>
      <c r="AL39" s="4"/>
      <c r="AM39" s="4"/>
      <c r="AN39" s="4">
        <v>1</v>
      </c>
      <c r="AO39" s="4"/>
      <c r="AP39" s="4"/>
      <c r="AQ39" s="4">
        <v>1</v>
      </c>
      <c r="AR39" s="4"/>
      <c r="AS39" s="4"/>
      <c r="AT39" s="4">
        <v>1</v>
      </c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/>
      <c r="BL39" s="4">
        <v>1</v>
      </c>
      <c r="BM39" s="4"/>
      <c r="BN39" s="4"/>
      <c r="BO39" s="4">
        <v>1</v>
      </c>
      <c r="BP39" s="4"/>
      <c r="BQ39" s="4"/>
      <c r="BR39" s="4">
        <v>1</v>
      </c>
      <c r="BS39" s="4"/>
      <c r="BT39" s="4"/>
      <c r="BU39" s="4">
        <v>1</v>
      </c>
      <c r="BV39" s="4"/>
      <c r="BW39" s="4"/>
      <c r="BX39" s="4">
        <v>1</v>
      </c>
      <c r="BY39" s="4"/>
      <c r="BZ39" s="4"/>
      <c r="CA39" s="4">
        <v>1</v>
      </c>
      <c r="CB39" s="4"/>
      <c r="CC39" s="4"/>
      <c r="CD39" s="4">
        <v>1</v>
      </c>
      <c r="CE39" s="4"/>
      <c r="CF39" s="4"/>
      <c r="CG39" s="4">
        <v>1</v>
      </c>
      <c r="CH39" s="4"/>
      <c r="CI39" s="4"/>
      <c r="CJ39" s="4">
        <v>1</v>
      </c>
      <c r="CK39" s="4"/>
      <c r="CL39" s="4"/>
      <c r="CM39" s="4">
        <v>1</v>
      </c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/>
      <c r="DE39" s="4">
        <v>1</v>
      </c>
      <c r="DF39" s="4"/>
      <c r="DG39" s="4"/>
      <c r="DH39" s="4">
        <v>1</v>
      </c>
      <c r="DI39" s="4"/>
      <c r="DJ39" s="4"/>
      <c r="DK39" s="4">
        <v>1</v>
      </c>
      <c r="DL39" s="4"/>
      <c r="DM39" s="4"/>
      <c r="DN39" s="4">
        <v>1</v>
      </c>
      <c r="DO39" s="4"/>
      <c r="DP39" s="4"/>
      <c r="DQ39" s="4">
        <v>1</v>
      </c>
      <c r="DR39" s="4"/>
      <c r="DS39" s="4"/>
      <c r="DT39" s="4">
        <v>1</v>
      </c>
      <c r="DU39" s="4"/>
      <c r="DV39" s="4"/>
      <c r="DW39" s="4">
        <v>1</v>
      </c>
      <c r="DX39" s="4"/>
      <c r="DY39" s="4"/>
      <c r="DZ39" s="4">
        <v>1</v>
      </c>
      <c r="EA39" s="4"/>
      <c r="EB39" s="4"/>
      <c r="EC39" s="4">
        <v>1</v>
      </c>
      <c r="ED39" s="4"/>
      <c r="EE39" s="4"/>
      <c r="EF39" s="4">
        <v>1</v>
      </c>
      <c r="EG39" s="4"/>
      <c r="EH39" s="4"/>
      <c r="EI39" s="4">
        <v>1</v>
      </c>
      <c r="EJ39" s="4"/>
      <c r="EK39" s="4"/>
      <c r="EL39" s="4">
        <v>1</v>
      </c>
      <c r="EM39" s="4"/>
      <c r="EN39" s="4"/>
      <c r="EO39" s="4">
        <v>1</v>
      </c>
      <c r="EP39" s="4"/>
      <c r="EQ39" s="4"/>
      <c r="ER39" s="4">
        <v>1</v>
      </c>
      <c r="ES39" s="4"/>
      <c r="ET39" s="4"/>
      <c r="EU39" s="4">
        <v>1</v>
      </c>
      <c r="EV39" s="4"/>
      <c r="EW39" s="4">
        <v>1</v>
      </c>
      <c r="EX39" s="4"/>
      <c r="EY39" s="4"/>
      <c r="EZ39" s="4">
        <v>1</v>
      </c>
      <c r="FA39" s="4"/>
      <c r="FB39" s="4"/>
      <c r="FC39" s="4">
        <v>1</v>
      </c>
      <c r="FD39" s="4"/>
      <c r="FE39" s="4"/>
      <c r="FF39" s="4">
        <v>1</v>
      </c>
      <c r="FG39" s="4"/>
      <c r="FH39" s="4"/>
      <c r="FI39" s="4">
        <v>1</v>
      </c>
      <c r="FJ39" s="4"/>
      <c r="FK39" s="4"/>
    </row>
    <row r="40" spans="1:254" ht="39" customHeight="1" x14ac:dyDescent="0.25">
      <c r="A40" s="3">
        <v>25</v>
      </c>
      <c r="B40" s="4" t="s">
        <v>1307</v>
      </c>
      <c r="C40" s="3"/>
      <c r="D40" s="3">
        <v>1</v>
      </c>
      <c r="E40" s="4"/>
      <c r="F40" s="3"/>
      <c r="G40" s="3">
        <v>1</v>
      </c>
      <c r="H40" s="4"/>
      <c r="I40" s="3"/>
      <c r="J40" s="3">
        <v>1</v>
      </c>
      <c r="K40" s="4"/>
      <c r="L40" s="3"/>
      <c r="M40" s="3">
        <v>1</v>
      </c>
      <c r="N40" s="4"/>
      <c r="O40" s="3"/>
      <c r="P40" s="3">
        <v>1</v>
      </c>
      <c r="Q40" s="4"/>
      <c r="R40" s="4">
        <v>1</v>
      </c>
      <c r="S40" s="4"/>
      <c r="T40" s="4"/>
      <c r="U40" s="4">
        <v>1</v>
      </c>
      <c r="V40" s="4"/>
      <c r="W40" s="4"/>
      <c r="X40" s="4">
        <v>1</v>
      </c>
      <c r="Y40" s="4"/>
      <c r="Z40" s="4"/>
      <c r="AA40" s="4">
        <v>1</v>
      </c>
      <c r="AB40" s="4"/>
      <c r="AC40" s="4"/>
      <c r="AD40" s="4">
        <v>1</v>
      </c>
      <c r="AE40" s="4"/>
      <c r="AF40" s="4"/>
      <c r="AG40" s="4"/>
      <c r="AH40" s="4">
        <v>1</v>
      </c>
      <c r="AI40" s="4"/>
      <c r="AJ40" s="4"/>
      <c r="AK40" s="4">
        <v>1</v>
      </c>
      <c r="AL40" s="4"/>
      <c r="AM40" s="4"/>
      <c r="AN40" s="4">
        <v>1</v>
      </c>
      <c r="AO40" s="4"/>
      <c r="AP40" s="4"/>
      <c r="AQ40" s="4">
        <v>1</v>
      </c>
      <c r="AR40" s="4"/>
      <c r="AS40" s="4"/>
      <c r="AT40" s="4">
        <v>1</v>
      </c>
      <c r="AU40" s="4"/>
      <c r="AV40" s="4">
        <v>1</v>
      </c>
      <c r="AW40" s="4"/>
      <c r="AX40" s="4"/>
      <c r="AY40" s="4">
        <v>1</v>
      </c>
      <c r="AZ40" s="4"/>
      <c r="BA40" s="4"/>
      <c r="BB40" s="4">
        <v>1</v>
      </c>
      <c r="BC40" s="4"/>
      <c r="BD40" s="4"/>
      <c r="BE40" s="4">
        <v>1</v>
      </c>
      <c r="BF40" s="4"/>
      <c r="BG40" s="4"/>
      <c r="BH40" s="4">
        <v>1</v>
      </c>
      <c r="BI40" s="4"/>
      <c r="BJ40" s="4"/>
      <c r="BK40" s="4"/>
      <c r="BL40" s="4">
        <v>1</v>
      </c>
      <c r="BM40" s="4"/>
      <c r="BN40" s="4"/>
      <c r="BO40" s="4">
        <v>1</v>
      </c>
      <c r="BP40" s="4"/>
      <c r="BQ40" s="4"/>
      <c r="BR40" s="4">
        <v>1</v>
      </c>
      <c r="BS40" s="4"/>
      <c r="BT40" s="4"/>
      <c r="BU40" s="4">
        <v>1</v>
      </c>
      <c r="BV40" s="4"/>
      <c r="BW40" s="4"/>
      <c r="BX40" s="4">
        <v>1</v>
      </c>
      <c r="BY40" s="4"/>
      <c r="BZ40" s="4"/>
      <c r="CA40" s="4">
        <v>1</v>
      </c>
      <c r="CB40" s="4"/>
      <c r="CC40" s="4"/>
      <c r="CD40" s="4">
        <v>1</v>
      </c>
      <c r="CE40" s="4"/>
      <c r="CF40" s="4"/>
      <c r="CG40" s="4">
        <v>1</v>
      </c>
      <c r="CH40" s="4"/>
      <c r="CI40" s="4"/>
      <c r="CJ40" s="4">
        <v>1</v>
      </c>
      <c r="CK40" s="4"/>
      <c r="CL40" s="4"/>
      <c r="CM40" s="4">
        <v>1</v>
      </c>
      <c r="CN40" s="4"/>
      <c r="CO40" s="4">
        <v>1</v>
      </c>
      <c r="CP40" s="4"/>
      <c r="CQ40" s="4"/>
      <c r="CR40" s="4">
        <v>1</v>
      </c>
      <c r="CS40" s="4"/>
      <c r="CT40" s="4"/>
      <c r="CU40" s="4">
        <v>1</v>
      </c>
      <c r="CV40" s="4"/>
      <c r="CW40" s="4"/>
      <c r="CX40" s="4">
        <v>1</v>
      </c>
      <c r="CY40" s="4"/>
      <c r="CZ40" s="4"/>
      <c r="DA40" s="4">
        <v>1</v>
      </c>
      <c r="DB40" s="4"/>
      <c r="DC40" s="4"/>
      <c r="DD40" s="4"/>
      <c r="DE40" s="4">
        <v>1</v>
      </c>
      <c r="DF40" s="4"/>
      <c r="DG40" s="4"/>
      <c r="DH40" s="4">
        <v>1</v>
      </c>
      <c r="DI40" s="4"/>
      <c r="DJ40" s="4"/>
      <c r="DK40" s="4">
        <v>1</v>
      </c>
      <c r="DL40" s="4"/>
      <c r="DM40" s="4"/>
      <c r="DN40" s="4">
        <v>1</v>
      </c>
      <c r="DO40" s="4"/>
      <c r="DP40" s="4"/>
      <c r="DQ40" s="4">
        <v>1</v>
      </c>
      <c r="DR40" s="4"/>
      <c r="DS40" s="4"/>
      <c r="DT40" s="4">
        <v>1</v>
      </c>
      <c r="DU40" s="4"/>
      <c r="DV40" s="4"/>
      <c r="DW40" s="4">
        <v>1</v>
      </c>
      <c r="DX40" s="4"/>
      <c r="DY40" s="4"/>
      <c r="DZ40" s="4">
        <v>1</v>
      </c>
      <c r="EA40" s="4"/>
      <c r="EB40" s="4"/>
      <c r="EC40" s="4">
        <v>1</v>
      </c>
      <c r="ED40" s="4"/>
      <c r="EE40" s="4"/>
      <c r="EF40" s="4">
        <v>1</v>
      </c>
      <c r="EG40" s="4"/>
      <c r="EH40" s="4"/>
      <c r="EI40" s="4">
        <v>1</v>
      </c>
      <c r="EJ40" s="4"/>
      <c r="EK40" s="4"/>
      <c r="EL40" s="4">
        <v>1</v>
      </c>
      <c r="EM40" s="4"/>
      <c r="EN40" s="4"/>
      <c r="EO40" s="4">
        <v>1</v>
      </c>
      <c r="EP40" s="4"/>
      <c r="EQ40" s="4"/>
      <c r="ER40" s="4">
        <v>1</v>
      </c>
      <c r="ES40" s="4"/>
      <c r="ET40" s="4"/>
      <c r="EU40" s="4">
        <v>1</v>
      </c>
      <c r="EV40" s="4"/>
      <c r="EW40" s="4">
        <v>1</v>
      </c>
      <c r="EX40" s="4"/>
      <c r="EY40" s="4"/>
      <c r="EZ40" s="4">
        <v>1</v>
      </c>
      <c r="FA40" s="4"/>
      <c r="FB40" s="4"/>
      <c r="FC40" s="4">
        <v>1</v>
      </c>
      <c r="FD40" s="4"/>
      <c r="FE40" s="4"/>
      <c r="FF40" s="4">
        <v>1</v>
      </c>
      <c r="FG40" s="4"/>
      <c r="FH40" s="4"/>
      <c r="FI40" s="4">
        <v>1</v>
      </c>
      <c r="FJ40" s="4"/>
      <c r="FK40" s="4"/>
    </row>
    <row r="41" spans="1:254" x14ac:dyDescent="0.25">
      <c r="A41" s="101" t="s">
        <v>182</v>
      </c>
      <c r="B41" s="102"/>
      <c r="C41" s="3">
        <v>5</v>
      </c>
      <c r="D41" s="3">
        <v>19</v>
      </c>
      <c r="E41" s="3">
        <v>1</v>
      </c>
      <c r="F41" s="3">
        <v>5</v>
      </c>
      <c r="G41" s="3">
        <v>19</v>
      </c>
      <c r="H41" s="3">
        <v>1</v>
      </c>
      <c r="I41" s="3">
        <v>5</v>
      </c>
      <c r="J41" s="3">
        <v>19</v>
      </c>
      <c r="K41" s="3">
        <v>1</v>
      </c>
      <c r="L41" s="3">
        <v>5</v>
      </c>
      <c r="M41" s="3">
        <v>19</v>
      </c>
      <c r="N41" s="3">
        <v>1</v>
      </c>
      <c r="O41" s="3">
        <v>5</v>
      </c>
      <c r="P41" s="3">
        <v>19</v>
      </c>
      <c r="Q41" s="3">
        <v>1</v>
      </c>
      <c r="R41" s="3">
        <v>3</v>
      </c>
      <c r="S41" s="3">
        <v>17</v>
      </c>
      <c r="T41" s="3">
        <v>5</v>
      </c>
      <c r="U41" s="3">
        <v>3</v>
      </c>
      <c r="V41" s="3">
        <v>17</v>
      </c>
      <c r="W41" s="3">
        <v>5</v>
      </c>
      <c r="X41" s="3">
        <v>3</v>
      </c>
      <c r="Y41" s="3">
        <v>17</v>
      </c>
      <c r="Z41" s="3">
        <v>5</v>
      </c>
      <c r="AA41" s="3">
        <v>3</v>
      </c>
      <c r="AB41" s="3">
        <v>17</v>
      </c>
      <c r="AC41" s="3">
        <v>5</v>
      </c>
      <c r="AD41" s="3">
        <v>3</v>
      </c>
      <c r="AE41" s="3">
        <v>17</v>
      </c>
      <c r="AF41" s="3">
        <v>5</v>
      </c>
      <c r="AG41" s="3">
        <v>4</v>
      </c>
      <c r="AH41" s="3">
        <v>18</v>
      </c>
      <c r="AI41" s="3">
        <v>3</v>
      </c>
      <c r="AJ41" s="3">
        <v>4</v>
      </c>
      <c r="AK41" s="3">
        <v>18</v>
      </c>
      <c r="AL41" s="3">
        <v>3</v>
      </c>
      <c r="AM41" s="3">
        <v>4</v>
      </c>
      <c r="AN41" s="3">
        <v>18</v>
      </c>
      <c r="AO41" s="3">
        <v>3</v>
      </c>
      <c r="AP41" s="3">
        <v>4</v>
      </c>
      <c r="AQ41" s="3">
        <v>18</v>
      </c>
      <c r="AR41" s="3">
        <v>3</v>
      </c>
      <c r="AS41" s="3">
        <v>4</v>
      </c>
      <c r="AT41" s="3">
        <v>18</v>
      </c>
      <c r="AU41" s="3">
        <v>3</v>
      </c>
      <c r="AV41" s="3">
        <v>4</v>
      </c>
      <c r="AW41" s="3">
        <v>18</v>
      </c>
      <c r="AX41" s="3">
        <v>3</v>
      </c>
      <c r="AY41" s="3">
        <v>4</v>
      </c>
      <c r="AZ41" s="3">
        <v>18</v>
      </c>
      <c r="BA41" s="3">
        <v>3</v>
      </c>
      <c r="BB41" s="3">
        <v>4</v>
      </c>
      <c r="BC41" s="3">
        <v>18</v>
      </c>
      <c r="BD41" s="3">
        <v>3</v>
      </c>
      <c r="BE41" s="3">
        <v>4</v>
      </c>
      <c r="BF41" s="3">
        <v>18</v>
      </c>
      <c r="BG41" s="3">
        <v>3</v>
      </c>
      <c r="BH41" s="3">
        <v>4</v>
      </c>
      <c r="BI41" s="3">
        <v>18</v>
      </c>
      <c r="BJ41" s="3">
        <v>3</v>
      </c>
      <c r="BK41" s="3">
        <v>2</v>
      </c>
      <c r="BL41" s="3">
        <v>21</v>
      </c>
      <c r="BM41" s="3">
        <v>2</v>
      </c>
      <c r="BN41" s="3">
        <v>2</v>
      </c>
      <c r="BO41" s="3">
        <v>21</v>
      </c>
      <c r="BP41" s="3">
        <v>2</v>
      </c>
      <c r="BQ41" s="3">
        <v>2</v>
      </c>
      <c r="BR41" s="3">
        <v>21</v>
      </c>
      <c r="BS41" s="3">
        <v>2</v>
      </c>
      <c r="BT41" s="3">
        <v>2</v>
      </c>
      <c r="BU41" s="3">
        <v>21</v>
      </c>
      <c r="BV41" s="3">
        <v>2</v>
      </c>
      <c r="BW41" s="3">
        <v>2</v>
      </c>
      <c r="BX41" s="3">
        <v>21</v>
      </c>
      <c r="BY41" s="3">
        <v>2</v>
      </c>
      <c r="BZ41" s="3">
        <v>3</v>
      </c>
      <c r="CA41" s="3">
        <v>20</v>
      </c>
      <c r="CB41" s="3">
        <v>2</v>
      </c>
      <c r="CC41" s="3">
        <v>3</v>
      </c>
      <c r="CD41" s="3">
        <v>20</v>
      </c>
      <c r="CE41" s="3">
        <v>2</v>
      </c>
      <c r="CF41" s="3">
        <v>3</v>
      </c>
      <c r="CG41" s="3">
        <v>20</v>
      </c>
      <c r="CH41" s="3">
        <v>2</v>
      </c>
      <c r="CI41" s="3">
        <v>3</v>
      </c>
      <c r="CJ41" s="3">
        <v>20</v>
      </c>
      <c r="CK41" s="3">
        <v>2</v>
      </c>
      <c r="CL41" s="3">
        <v>3</v>
      </c>
      <c r="CM41" s="3">
        <v>20</v>
      </c>
      <c r="CN41" s="3">
        <v>2</v>
      </c>
      <c r="CO41" s="3">
        <v>4</v>
      </c>
      <c r="CP41" s="3">
        <v>19</v>
      </c>
      <c r="CQ41" s="3">
        <v>1</v>
      </c>
      <c r="CR41" s="3">
        <v>4</v>
      </c>
      <c r="CS41" s="3">
        <v>19</v>
      </c>
      <c r="CT41" s="3">
        <v>1</v>
      </c>
      <c r="CU41" s="3">
        <v>4</v>
      </c>
      <c r="CV41" s="3">
        <v>19</v>
      </c>
      <c r="CW41" s="3">
        <v>1</v>
      </c>
      <c r="CX41" s="3">
        <v>4</v>
      </c>
      <c r="CY41" s="3">
        <v>19</v>
      </c>
      <c r="CZ41" s="3">
        <v>1</v>
      </c>
      <c r="DA41" s="3">
        <v>4</v>
      </c>
      <c r="DB41" s="3">
        <v>19</v>
      </c>
      <c r="DC41" s="3">
        <v>1</v>
      </c>
      <c r="DD41" s="3">
        <v>3</v>
      </c>
      <c r="DE41" s="3">
        <v>18</v>
      </c>
      <c r="DF41" s="3">
        <v>3</v>
      </c>
      <c r="DG41" s="3">
        <v>3</v>
      </c>
      <c r="DH41" s="3">
        <v>18</v>
      </c>
      <c r="DI41" s="3">
        <v>3</v>
      </c>
      <c r="DJ41" s="3">
        <v>3</v>
      </c>
      <c r="DK41" s="3">
        <v>18</v>
      </c>
      <c r="DL41" s="3">
        <v>3</v>
      </c>
      <c r="DM41" s="3">
        <v>3</v>
      </c>
      <c r="DN41" s="3">
        <v>18</v>
      </c>
      <c r="DO41" s="3">
        <v>3</v>
      </c>
      <c r="DP41" s="3">
        <v>3</v>
      </c>
      <c r="DQ41" s="3">
        <v>18</v>
      </c>
      <c r="DR41" s="3">
        <v>3</v>
      </c>
      <c r="DS41" s="3">
        <v>2</v>
      </c>
      <c r="DT41" s="3">
        <v>21</v>
      </c>
      <c r="DU41" s="3">
        <v>2</v>
      </c>
      <c r="DV41" s="3">
        <v>2</v>
      </c>
      <c r="DW41" s="3">
        <v>21</v>
      </c>
      <c r="DX41" s="3">
        <v>2</v>
      </c>
      <c r="DY41" s="3">
        <v>2</v>
      </c>
      <c r="DZ41" s="3">
        <v>21</v>
      </c>
      <c r="EA41" s="3">
        <v>2</v>
      </c>
      <c r="EB41" s="3">
        <v>2</v>
      </c>
      <c r="EC41" s="3">
        <v>21</v>
      </c>
      <c r="ED41" s="3">
        <v>2</v>
      </c>
      <c r="EE41" s="3">
        <v>2</v>
      </c>
      <c r="EF41" s="3">
        <v>21</v>
      </c>
      <c r="EG41" s="3">
        <v>2</v>
      </c>
      <c r="EH41" s="3">
        <v>4</v>
      </c>
      <c r="EI41" s="3">
        <v>20</v>
      </c>
      <c r="EJ41" s="3">
        <v>1</v>
      </c>
      <c r="EK41" s="3">
        <v>4</v>
      </c>
      <c r="EL41" s="3">
        <v>20</v>
      </c>
      <c r="EM41" s="3">
        <v>1</v>
      </c>
      <c r="EN41" s="3">
        <v>4</v>
      </c>
      <c r="EO41" s="3">
        <v>20</v>
      </c>
      <c r="EP41" s="3">
        <v>1</v>
      </c>
      <c r="EQ41" s="3">
        <v>4</v>
      </c>
      <c r="ER41" s="3">
        <v>20</v>
      </c>
      <c r="ES41" s="3">
        <v>1</v>
      </c>
      <c r="ET41" s="3">
        <v>4</v>
      </c>
      <c r="EU41" s="3">
        <v>20</v>
      </c>
      <c r="EV41" s="3">
        <v>1</v>
      </c>
      <c r="EW41" s="3">
        <v>5</v>
      </c>
      <c r="EX41" s="3">
        <v>19</v>
      </c>
      <c r="EY41" s="3">
        <v>1</v>
      </c>
      <c r="EZ41" s="3">
        <v>5</v>
      </c>
      <c r="FA41" s="3">
        <v>19</v>
      </c>
      <c r="FB41" s="3">
        <v>1</v>
      </c>
      <c r="FC41" s="3">
        <v>5</v>
      </c>
      <c r="FD41" s="3">
        <v>19</v>
      </c>
      <c r="FE41" s="3">
        <v>1</v>
      </c>
      <c r="FF41" s="3">
        <v>5</v>
      </c>
      <c r="FG41" s="3">
        <v>19</v>
      </c>
      <c r="FH41" s="3">
        <v>1</v>
      </c>
      <c r="FI41" s="3">
        <v>5</v>
      </c>
      <c r="FJ41" s="3">
        <v>19</v>
      </c>
      <c r="FK41" s="3">
        <v>1</v>
      </c>
    </row>
    <row r="42" spans="1:254" x14ac:dyDescent="0.25">
      <c r="A42" s="103" t="s">
        <v>733</v>
      </c>
      <c r="B42" s="104"/>
      <c r="C42" s="9">
        <v>20</v>
      </c>
      <c r="D42" s="9">
        <v>76</v>
      </c>
      <c r="E42" s="9">
        <v>4</v>
      </c>
      <c r="F42" s="9">
        <v>20</v>
      </c>
      <c r="G42" s="9">
        <v>76</v>
      </c>
      <c r="H42" s="9">
        <v>4</v>
      </c>
      <c r="I42" s="9">
        <v>20</v>
      </c>
      <c r="J42" s="9">
        <v>76</v>
      </c>
      <c r="K42" s="9">
        <v>4</v>
      </c>
      <c r="L42" s="9">
        <v>20</v>
      </c>
      <c r="M42" s="9">
        <v>76</v>
      </c>
      <c r="N42" s="9">
        <v>4</v>
      </c>
      <c r="O42" s="9">
        <v>20</v>
      </c>
      <c r="P42" s="9">
        <v>76</v>
      </c>
      <c r="Q42" s="9">
        <v>4</v>
      </c>
      <c r="R42" s="9">
        <v>12</v>
      </c>
      <c r="S42" s="9">
        <v>68</v>
      </c>
      <c r="T42" s="9">
        <v>20</v>
      </c>
      <c r="U42" s="9">
        <v>12</v>
      </c>
      <c r="V42" s="9">
        <v>68</v>
      </c>
      <c r="W42" s="9">
        <v>20</v>
      </c>
      <c r="X42" s="9">
        <v>12</v>
      </c>
      <c r="Y42" s="9">
        <v>68</v>
      </c>
      <c r="Z42" s="9">
        <v>20</v>
      </c>
      <c r="AA42" s="9">
        <v>12</v>
      </c>
      <c r="AB42" s="9">
        <v>68</v>
      </c>
      <c r="AC42" s="9">
        <v>20</v>
      </c>
      <c r="AD42" s="9">
        <v>12</v>
      </c>
      <c r="AE42" s="9">
        <v>68</v>
      </c>
      <c r="AF42" s="9">
        <v>20</v>
      </c>
      <c r="AG42" s="9">
        <v>16</v>
      </c>
      <c r="AH42" s="9">
        <v>72</v>
      </c>
      <c r="AI42" s="9">
        <v>12</v>
      </c>
      <c r="AJ42" s="9">
        <v>16</v>
      </c>
      <c r="AK42" s="9">
        <v>72</v>
      </c>
      <c r="AL42" s="9">
        <v>12</v>
      </c>
      <c r="AM42" s="9">
        <v>16</v>
      </c>
      <c r="AN42" s="9">
        <v>72</v>
      </c>
      <c r="AO42" s="9">
        <v>12</v>
      </c>
      <c r="AP42" s="9">
        <v>16</v>
      </c>
      <c r="AQ42" s="9">
        <v>72</v>
      </c>
      <c r="AR42" s="9">
        <v>12</v>
      </c>
      <c r="AS42" s="9">
        <v>16</v>
      </c>
      <c r="AT42" s="9">
        <v>72</v>
      </c>
      <c r="AU42" s="9">
        <v>12</v>
      </c>
      <c r="AV42" s="9">
        <v>16</v>
      </c>
      <c r="AW42" s="9">
        <v>72</v>
      </c>
      <c r="AX42" s="9">
        <v>12</v>
      </c>
      <c r="AY42" s="9">
        <v>16</v>
      </c>
      <c r="AZ42" s="9">
        <v>72</v>
      </c>
      <c r="BA42" s="9">
        <v>12</v>
      </c>
      <c r="BB42" s="9">
        <v>16</v>
      </c>
      <c r="BC42" s="9">
        <v>72</v>
      </c>
      <c r="BD42" s="9">
        <v>12</v>
      </c>
      <c r="BE42" s="9">
        <v>16</v>
      </c>
      <c r="BF42" s="9">
        <v>72</v>
      </c>
      <c r="BG42" s="9">
        <v>12</v>
      </c>
      <c r="BH42" s="9">
        <v>16</v>
      </c>
      <c r="BI42" s="9">
        <v>72</v>
      </c>
      <c r="BJ42" s="9">
        <v>12</v>
      </c>
      <c r="BK42" s="9">
        <v>8</v>
      </c>
      <c r="BL42" s="9">
        <v>84</v>
      </c>
      <c r="BM42" s="9">
        <v>8</v>
      </c>
      <c r="BN42" s="9">
        <v>8</v>
      </c>
      <c r="BO42" s="9">
        <v>84</v>
      </c>
      <c r="BP42" s="9">
        <v>8</v>
      </c>
      <c r="BQ42" s="9">
        <v>8</v>
      </c>
      <c r="BR42" s="9">
        <v>84</v>
      </c>
      <c r="BS42" s="9">
        <v>8</v>
      </c>
      <c r="BT42" s="9">
        <v>8</v>
      </c>
      <c r="BU42" s="9">
        <v>84</v>
      </c>
      <c r="BV42" s="9">
        <v>8</v>
      </c>
      <c r="BW42" s="9">
        <v>8</v>
      </c>
      <c r="BX42" s="9">
        <v>84</v>
      </c>
      <c r="BY42" s="9">
        <v>8</v>
      </c>
      <c r="BZ42" s="9">
        <v>12</v>
      </c>
      <c r="CA42" s="9">
        <v>80</v>
      </c>
      <c r="CB42" s="9">
        <v>8</v>
      </c>
      <c r="CC42" s="9">
        <v>12</v>
      </c>
      <c r="CD42" s="9">
        <v>80</v>
      </c>
      <c r="CE42" s="9">
        <v>8</v>
      </c>
      <c r="CF42" s="9">
        <v>12</v>
      </c>
      <c r="CG42" s="9">
        <v>80</v>
      </c>
      <c r="CH42" s="9">
        <v>8</v>
      </c>
      <c r="CI42" s="9">
        <v>12</v>
      </c>
      <c r="CJ42" s="9">
        <v>80</v>
      </c>
      <c r="CK42" s="9">
        <v>8</v>
      </c>
      <c r="CL42" s="9">
        <v>12</v>
      </c>
      <c r="CM42" s="9">
        <v>80</v>
      </c>
      <c r="CN42" s="9">
        <v>8</v>
      </c>
      <c r="CO42" s="9">
        <v>16</v>
      </c>
      <c r="CP42" s="9">
        <v>76</v>
      </c>
      <c r="CQ42" s="9">
        <v>4</v>
      </c>
      <c r="CR42" s="9">
        <v>16</v>
      </c>
      <c r="CS42" s="9">
        <v>76</v>
      </c>
      <c r="CT42" s="9">
        <v>4</v>
      </c>
      <c r="CU42" s="9">
        <v>16</v>
      </c>
      <c r="CV42" s="9">
        <v>76</v>
      </c>
      <c r="CW42" s="9">
        <v>4</v>
      </c>
      <c r="CX42" s="9">
        <v>16</v>
      </c>
      <c r="CY42" s="9">
        <v>76</v>
      </c>
      <c r="CZ42" s="9">
        <v>4</v>
      </c>
      <c r="DA42" s="9">
        <v>16</v>
      </c>
      <c r="DB42" s="9">
        <v>76</v>
      </c>
      <c r="DC42" s="9">
        <v>4</v>
      </c>
      <c r="DD42" s="9">
        <v>12</v>
      </c>
      <c r="DE42" s="9">
        <v>72</v>
      </c>
      <c r="DF42" s="9">
        <v>12</v>
      </c>
      <c r="DG42" s="9">
        <v>12</v>
      </c>
      <c r="DH42" s="9">
        <v>72</v>
      </c>
      <c r="DI42" s="9">
        <v>12</v>
      </c>
      <c r="DJ42" s="9">
        <v>12</v>
      </c>
      <c r="DK42" s="9">
        <v>72</v>
      </c>
      <c r="DL42" s="9">
        <v>12</v>
      </c>
      <c r="DM42" s="9">
        <v>12</v>
      </c>
      <c r="DN42" s="9">
        <v>72</v>
      </c>
      <c r="DO42" s="9">
        <v>12</v>
      </c>
      <c r="DP42" s="9">
        <v>12</v>
      </c>
      <c r="DQ42" s="9">
        <v>72</v>
      </c>
      <c r="DR42" s="9">
        <v>12</v>
      </c>
      <c r="DS42" s="9">
        <v>8</v>
      </c>
      <c r="DT42" s="9">
        <v>84</v>
      </c>
      <c r="DU42" s="9">
        <v>8</v>
      </c>
      <c r="DV42" s="9">
        <v>8</v>
      </c>
      <c r="DW42" s="9">
        <v>84</v>
      </c>
      <c r="DX42" s="9">
        <v>8</v>
      </c>
      <c r="DY42" s="9">
        <v>8</v>
      </c>
      <c r="DZ42" s="9">
        <v>84</v>
      </c>
      <c r="EA42" s="9">
        <v>8</v>
      </c>
      <c r="EB42" s="9">
        <v>8</v>
      </c>
      <c r="EC42" s="9">
        <v>84</v>
      </c>
      <c r="ED42" s="9">
        <v>8</v>
      </c>
      <c r="EE42" s="9">
        <v>8</v>
      </c>
      <c r="EF42" s="9">
        <v>84</v>
      </c>
      <c r="EG42" s="9">
        <v>8</v>
      </c>
      <c r="EH42" s="9">
        <v>16</v>
      </c>
      <c r="EI42" s="9">
        <v>80</v>
      </c>
      <c r="EJ42" s="9">
        <v>4</v>
      </c>
      <c r="EK42" s="9">
        <v>16</v>
      </c>
      <c r="EL42" s="9">
        <v>80</v>
      </c>
      <c r="EM42" s="9">
        <v>4</v>
      </c>
      <c r="EN42" s="9">
        <v>16</v>
      </c>
      <c r="EO42" s="9">
        <v>80</v>
      </c>
      <c r="EP42" s="9">
        <v>4</v>
      </c>
      <c r="EQ42" s="9">
        <v>16</v>
      </c>
      <c r="ER42" s="9">
        <v>80</v>
      </c>
      <c r="ES42" s="9">
        <v>4</v>
      </c>
      <c r="ET42" s="9">
        <v>16</v>
      </c>
      <c r="EU42" s="9">
        <v>80</v>
      </c>
      <c r="EV42" s="9">
        <v>4</v>
      </c>
      <c r="EW42" s="9">
        <v>20</v>
      </c>
      <c r="EX42" s="9">
        <v>76</v>
      </c>
      <c r="EY42" s="9">
        <v>4</v>
      </c>
      <c r="EZ42" s="9">
        <v>20</v>
      </c>
      <c r="FA42" s="9">
        <v>76</v>
      </c>
      <c r="FB42" s="9">
        <v>4</v>
      </c>
      <c r="FC42" s="9">
        <v>20</v>
      </c>
      <c r="FD42" s="9">
        <v>76</v>
      </c>
      <c r="FE42" s="9">
        <v>4</v>
      </c>
      <c r="FF42" s="9">
        <v>20</v>
      </c>
      <c r="FG42" s="9">
        <v>76</v>
      </c>
      <c r="FH42" s="9">
        <v>4</v>
      </c>
      <c r="FI42" s="9">
        <v>20</v>
      </c>
      <c r="FJ42" s="9">
        <v>76</v>
      </c>
      <c r="FK42" s="9">
        <v>4</v>
      </c>
    </row>
    <row r="43" spans="1:254" x14ac:dyDescent="0.25">
      <c r="B43" s="4"/>
      <c r="C43" s="28"/>
      <c r="D43" s="72"/>
      <c r="E43" s="73"/>
    </row>
    <row r="44" spans="1:254" x14ac:dyDescent="0.25">
      <c r="B44" s="114" t="s">
        <v>713</v>
      </c>
      <c r="C44" s="115"/>
      <c r="D44" s="115"/>
      <c r="E44" s="116"/>
      <c r="F44" s="76"/>
      <c r="G44" s="76"/>
      <c r="H44" s="76"/>
      <c r="I44" s="76"/>
    </row>
    <row r="45" spans="1:254" x14ac:dyDescent="0.25">
      <c r="B45" s="4" t="s">
        <v>714</v>
      </c>
      <c r="C45" s="28" t="s">
        <v>722</v>
      </c>
      <c r="D45" s="72">
        <v>5</v>
      </c>
      <c r="E45" s="73">
        <v>20</v>
      </c>
    </row>
    <row r="46" spans="1:254" x14ac:dyDescent="0.25">
      <c r="B46" s="4" t="s">
        <v>715</v>
      </c>
      <c r="C46" s="80" t="s">
        <v>722</v>
      </c>
      <c r="D46" s="81">
        <v>19</v>
      </c>
      <c r="E46" s="77">
        <v>76</v>
      </c>
    </row>
    <row r="47" spans="1:254" ht="15" customHeight="1" x14ac:dyDescent="0.25">
      <c r="B47" s="4" t="s">
        <v>716</v>
      </c>
      <c r="C47" s="80" t="s">
        <v>722</v>
      </c>
      <c r="D47" s="81">
        <v>1</v>
      </c>
      <c r="E47" s="77">
        <v>4</v>
      </c>
    </row>
    <row r="48" spans="1:254" x14ac:dyDescent="0.25">
      <c r="B48" s="4"/>
      <c r="C48" s="85"/>
      <c r="D48" s="83">
        <v>25</v>
      </c>
      <c r="E48" s="83">
        <v>100</v>
      </c>
    </row>
    <row r="49" spans="2:13" x14ac:dyDescent="0.25">
      <c r="B49" s="4"/>
      <c r="C49" s="80"/>
      <c r="D49" s="110" t="s">
        <v>21</v>
      </c>
      <c r="E49" s="111"/>
      <c r="F49" s="112" t="s">
        <v>3</v>
      </c>
      <c r="G49" s="113"/>
      <c r="H49" s="119" t="s">
        <v>235</v>
      </c>
      <c r="I49" s="120"/>
    </row>
    <row r="50" spans="2:13" x14ac:dyDescent="0.25">
      <c r="B50" s="4" t="s">
        <v>714</v>
      </c>
      <c r="C50" s="80" t="s">
        <v>723</v>
      </c>
      <c r="D50" s="3">
        <v>3</v>
      </c>
      <c r="E50" s="77">
        <v>12</v>
      </c>
      <c r="F50" s="3">
        <v>4</v>
      </c>
      <c r="G50" s="77">
        <v>16</v>
      </c>
      <c r="H50" s="3">
        <v>4</v>
      </c>
      <c r="I50" s="77">
        <v>16</v>
      </c>
    </row>
    <row r="51" spans="2:13" x14ac:dyDescent="0.25">
      <c r="B51" s="4" t="s">
        <v>715</v>
      </c>
      <c r="C51" s="80" t="s">
        <v>723</v>
      </c>
      <c r="D51" s="81">
        <v>17</v>
      </c>
      <c r="E51" s="77">
        <v>68</v>
      </c>
      <c r="F51" s="3">
        <v>18</v>
      </c>
      <c r="G51" s="77">
        <v>72</v>
      </c>
      <c r="H51" s="3">
        <v>18</v>
      </c>
      <c r="I51" s="77">
        <v>72</v>
      </c>
    </row>
    <row r="52" spans="2:13" x14ac:dyDescent="0.25">
      <c r="B52" s="4" t="s">
        <v>716</v>
      </c>
      <c r="C52" s="80" t="s">
        <v>723</v>
      </c>
      <c r="D52" s="81">
        <v>5</v>
      </c>
      <c r="E52" s="77">
        <v>20</v>
      </c>
      <c r="F52" s="3">
        <v>3</v>
      </c>
      <c r="G52" s="77">
        <v>12</v>
      </c>
      <c r="H52" s="3">
        <v>3</v>
      </c>
      <c r="I52" s="77">
        <v>12</v>
      </c>
    </row>
    <row r="53" spans="2:13" x14ac:dyDescent="0.25">
      <c r="B53" s="4"/>
      <c r="C53" s="80"/>
      <c r="D53" s="79">
        <v>25</v>
      </c>
      <c r="E53" s="79">
        <v>100</v>
      </c>
      <c r="F53" s="78">
        <v>25</v>
      </c>
      <c r="G53" s="79">
        <v>100</v>
      </c>
      <c r="H53" s="78">
        <v>25</v>
      </c>
      <c r="I53" s="79">
        <v>100</v>
      </c>
    </row>
    <row r="54" spans="2:13" x14ac:dyDescent="0.25">
      <c r="B54" s="4" t="s">
        <v>714</v>
      </c>
      <c r="C54" s="80" t="s">
        <v>724</v>
      </c>
      <c r="D54" s="3">
        <v>2</v>
      </c>
      <c r="E54" s="77">
        <v>8</v>
      </c>
      <c r="I54" s="75"/>
    </row>
    <row r="55" spans="2:13" x14ac:dyDescent="0.25">
      <c r="B55" s="4" t="s">
        <v>715</v>
      </c>
      <c r="C55" s="80" t="s">
        <v>724</v>
      </c>
      <c r="D55" s="3">
        <v>21</v>
      </c>
      <c r="E55" s="77">
        <v>84</v>
      </c>
    </row>
    <row r="56" spans="2:13" x14ac:dyDescent="0.25">
      <c r="B56" s="4" t="s">
        <v>716</v>
      </c>
      <c r="C56" s="80" t="s">
        <v>724</v>
      </c>
      <c r="D56" s="3">
        <v>2</v>
      </c>
      <c r="E56" s="77">
        <v>8</v>
      </c>
    </row>
    <row r="57" spans="2:13" x14ac:dyDescent="0.25">
      <c r="B57" s="4"/>
      <c r="C57" s="85"/>
      <c r="D57" s="82">
        <v>25</v>
      </c>
      <c r="E57" s="82">
        <v>100</v>
      </c>
      <c r="F57" s="84"/>
    </row>
    <row r="58" spans="2:13" x14ac:dyDescent="0.25">
      <c r="B58" s="4"/>
      <c r="C58" s="80"/>
      <c r="D58" s="110" t="s">
        <v>63</v>
      </c>
      <c r="E58" s="111"/>
      <c r="F58" s="110" t="s">
        <v>47</v>
      </c>
      <c r="G58" s="111"/>
      <c r="H58" s="119" t="s">
        <v>78</v>
      </c>
      <c r="I58" s="120"/>
      <c r="J58" s="118" t="s">
        <v>90</v>
      </c>
      <c r="K58" s="118"/>
      <c r="L58" s="118" t="s">
        <v>48</v>
      </c>
      <c r="M58" s="118"/>
    </row>
    <row r="59" spans="2:13" x14ac:dyDescent="0.25">
      <c r="B59" s="4" t="s">
        <v>714</v>
      </c>
      <c r="C59" s="80" t="s">
        <v>725</v>
      </c>
      <c r="D59" s="3">
        <v>3</v>
      </c>
      <c r="E59" s="77">
        <v>12</v>
      </c>
      <c r="F59" s="3">
        <v>4</v>
      </c>
      <c r="G59" s="77">
        <v>16</v>
      </c>
      <c r="H59" s="3">
        <v>3</v>
      </c>
      <c r="I59" s="77">
        <v>12</v>
      </c>
      <c r="J59" s="3">
        <v>2</v>
      </c>
      <c r="K59" s="77">
        <v>8</v>
      </c>
      <c r="L59" s="3">
        <v>4</v>
      </c>
      <c r="M59" s="77">
        <v>16</v>
      </c>
    </row>
    <row r="60" spans="2:13" x14ac:dyDescent="0.25">
      <c r="B60" s="4" t="s">
        <v>715</v>
      </c>
      <c r="C60" s="80" t="s">
        <v>725</v>
      </c>
      <c r="D60" s="3">
        <v>20</v>
      </c>
      <c r="E60" s="77">
        <v>80</v>
      </c>
      <c r="F60" s="3">
        <v>19</v>
      </c>
      <c r="G60" s="77">
        <v>76</v>
      </c>
      <c r="H60" s="3">
        <v>18</v>
      </c>
      <c r="I60" s="77">
        <v>72</v>
      </c>
      <c r="J60" s="3">
        <v>21</v>
      </c>
      <c r="K60" s="77">
        <v>84</v>
      </c>
      <c r="L60" s="3">
        <v>20</v>
      </c>
      <c r="M60" s="77">
        <v>80</v>
      </c>
    </row>
    <row r="61" spans="2:13" x14ac:dyDescent="0.25">
      <c r="B61" s="4" t="s">
        <v>716</v>
      </c>
      <c r="C61" s="80" t="s">
        <v>725</v>
      </c>
      <c r="D61" s="3">
        <v>2</v>
      </c>
      <c r="E61" s="77">
        <v>8</v>
      </c>
      <c r="F61" s="3">
        <v>1</v>
      </c>
      <c r="G61" s="77">
        <v>4</v>
      </c>
      <c r="H61" s="3">
        <v>3</v>
      </c>
      <c r="I61" s="77">
        <v>12</v>
      </c>
      <c r="J61" s="3">
        <v>2</v>
      </c>
      <c r="K61" s="77">
        <v>8</v>
      </c>
      <c r="L61" s="3">
        <v>1</v>
      </c>
      <c r="M61" s="77">
        <v>4</v>
      </c>
    </row>
    <row r="62" spans="2:13" x14ac:dyDescent="0.25">
      <c r="B62" s="4"/>
      <c r="C62" s="80"/>
      <c r="D62" s="78">
        <v>25</v>
      </c>
      <c r="E62" s="78">
        <v>100</v>
      </c>
      <c r="F62" s="78">
        <v>24</v>
      </c>
      <c r="G62" s="79">
        <v>96</v>
      </c>
      <c r="H62" s="78">
        <v>24</v>
      </c>
      <c r="I62" s="79">
        <v>96</v>
      </c>
      <c r="J62" s="78">
        <v>25</v>
      </c>
      <c r="K62" s="79">
        <v>100</v>
      </c>
      <c r="L62" s="78">
        <v>25</v>
      </c>
      <c r="M62" s="79">
        <v>100</v>
      </c>
    </row>
    <row r="63" spans="2:13" x14ac:dyDescent="0.25">
      <c r="B63" s="4" t="s">
        <v>714</v>
      </c>
      <c r="C63" s="80" t="s">
        <v>726</v>
      </c>
      <c r="D63" s="3">
        <v>5</v>
      </c>
      <c r="E63" s="77">
        <v>20</v>
      </c>
    </row>
    <row r="64" spans="2:13" x14ac:dyDescent="0.25">
      <c r="B64" s="4" t="s">
        <v>715</v>
      </c>
      <c r="C64" s="80" t="s">
        <v>726</v>
      </c>
      <c r="D64" s="3">
        <v>19</v>
      </c>
      <c r="E64" s="77">
        <v>76</v>
      </c>
    </row>
    <row r="65" spans="2:5" x14ac:dyDescent="0.25">
      <c r="B65" s="4" t="s">
        <v>716</v>
      </c>
      <c r="C65" s="80" t="s">
        <v>726</v>
      </c>
      <c r="D65" s="3">
        <v>1</v>
      </c>
      <c r="E65" s="77">
        <v>4</v>
      </c>
    </row>
    <row r="66" spans="2:5" x14ac:dyDescent="0.25">
      <c r="B66" s="4"/>
      <c r="C66" s="80"/>
      <c r="D66" s="78">
        <v>25</v>
      </c>
      <c r="E66" s="78">
        <v>100</v>
      </c>
    </row>
  </sheetData>
  <mergeCells count="143">
    <mergeCell ref="FI4:FJ4"/>
    <mergeCell ref="D49:E49"/>
    <mergeCell ref="F49:G49"/>
    <mergeCell ref="H49:I49"/>
    <mergeCell ref="D58:E58"/>
    <mergeCell ref="F58:G58"/>
    <mergeCell ref="H58:I58"/>
    <mergeCell ref="B44:E44"/>
    <mergeCell ref="J58:K58"/>
    <mergeCell ref="L58:M58"/>
    <mergeCell ref="FI14:FK14"/>
    <mergeCell ref="DY14:EA14"/>
    <mergeCell ref="DM14:DO14"/>
    <mergeCell ref="CR14:CT14"/>
    <mergeCell ref="CU14:CW14"/>
    <mergeCell ref="CX14:CZ14"/>
    <mergeCell ref="DA14:DC14"/>
    <mergeCell ref="EB14:ED14"/>
    <mergeCell ref="EE14:EG14"/>
    <mergeCell ref="DP14:DR14"/>
    <mergeCell ref="DS14:DU14"/>
    <mergeCell ref="DV14:DX14"/>
    <mergeCell ref="A4:Q4"/>
    <mergeCell ref="A41:B41"/>
    <mergeCell ref="A42:B42"/>
    <mergeCell ref="EW14:EY14"/>
    <mergeCell ref="EZ14:FB14"/>
    <mergeCell ref="DM13:DO13"/>
    <mergeCell ref="DP13:DR13"/>
    <mergeCell ref="DS13:DU13"/>
    <mergeCell ref="DD13:DF13"/>
    <mergeCell ref="R14:T14"/>
    <mergeCell ref="ET13:EV13"/>
    <mergeCell ref="A6:A15"/>
    <mergeCell ref="B6:B15"/>
    <mergeCell ref="C6:Q6"/>
    <mergeCell ref="BK6:BY6"/>
    <mergeCell ref="C7:Q12"/>
    <mergeCell ref="AS13:AU13"/>
    <mergeCell ref="AV13:AX13"/>
    <mergeCell ref="AY13:BA13"/>
    <mergeCell ref="BB13:BD13"/>
    <mergeCell ref="C13:E13"/>
    <mergeCell ref="F13:H13"/>
    <mergeCell ref="I13:K13"/>
    <mergeCell ref="BE14:BG14"/>
    <mergeCell ref="C14:E14"/>
    <mergeCell ref="F14:H14"/>
    <mergeCell ref="FF13:FH13"/>
    <mergeCell ref="FI13:FK13"/>
    <mergeCell ref="DV13:DX13"/>
    <mergeCell ref="DY13:EA13"/>
    <mergeCell ref="EB13:ED13"/>
    <mergeCell ref="EE13:EG13"/>
    <mergeCell ref="CL14:CN14"/>
    <mergeCell ref="EH14:EJ14"/>
    <mergeCell ref="EK14:EM14"/>
    <mergeCell ref="EN14:EP14"/>
    <mergeCell ref="EQ14:ES14"/>
    <mergeCell ref="ET14:EV14"/>
    <mergeCell ref="EH13:EJ13"/>
    <mergeCell ref="EK13:EM13"/>
    <mergeCell ref="EN13:EP13"/>
    <mergeCell ref="DD14:DF14"/>
    <mergeCell ref="DG14:DI14"/>
    <mergeCell ref="DJ14:DL14"/>
    <mergeCell ref="CR13:CT13"/>
    <mergeCell ref="CU13:CW13"/>
    <mergeCell ref="CX13:CZ13"/>
    <mergeCell ref="CO14:CQ14"/>
    <mergeCell ref="FC14:FE14"/>
    <mergeCell ref="FF14:FH14"/>
    <mergeCell ref="DA13:DC13"/>
    <mergeCell ref="CC14:CE14"/>
    <mergeCell ref="U14:W14"/>
    <mergeCell ref="L13:N13"/>
    <mergeCell ref="O13:Q13"/>
    <mergeCell ref="R13:T13"/>
    <mergeCell ref="U13:W13"/>
    <mergeCell ref="BT13:BV13"/>
    <mergeCell ref="BK13:BM13"/>
    <mergeCell ref="BN13:BP13"/>
    <mergeCell ref="BQ13:BS13"/>
    <mergeCell ref="BE13:BG13"/>
    <mergeCell ref="BH13:BJ13"/>
    <mergeCell ref="BH14:BJ14"/>
    <mergeCell ref="AM13:AO13"/>
    <mergeCell ref="AP13:AR13"/>
    <mergeCell ref="I14:K14"/>
    <mergeCell ref="L14:N14"/>
    <mergeCell ref="O14:Q14"/>
    <mergeCell ref="AV14:AX14"/>
    <mergeCell ref="AY14:BA14"/>
    <mergeCell ref="BB14:BD14"/>
    <mergeCell ref="CF14:CH14"/>
    <mergeCell ref="AG13:AI13"/>
    <mergeCell ref="AJ13:AL13"/>
    <mergeCell ref="EQ13:ES13"/>
    <mergeCell ref="CI14:CK14"/>
    <mergeCell ref="X14:Z14"/>
    <mergeCell ref="AA14:AC14"/>
    <mergeCell ref="AD14:AF14"/>
    <mergeCell ref="AG14:AI14"/>
    <mergeCell ref="AJ14:AL14"/>
    <mergeCell ref="AM14:AO14"/>
    <mergeCell ref="BW14:BY14"/>
    <mergeCell ref="BZ14:CB14"/>
    <mergeCell ref="AP14:AR14"/>
    <mergeCell ref="BK14:BM14"/>
    <mergeCell ref="BN14:BP14"/>
    <mergeCell ref="BQ14:BS14"/>
    <mergeCell ref="BT14:BV14"/>
    <mergeCell ref="AS14:AU14"/>
    <mergeCell ref="CL13:CN13"/>
    <mergeCell ref="CO13:CQ13"/>
    <mergeCell ref="BZ13:CB13"/>
    <mergeCell ref="CC13:CE13"/>
    <mergeCell ref="CF13:CH13"/>
    <mergeCell ref="BW13:BY13"/>
    <mergeCell ref="FI2:FJ2"/>
    <mergeCell ref="A2:Q2"/>
    <mergeCell ref="EW6:FK6"/>
    <mergeCell ref="EW7:FK7"/>
    <mergeCell ref="CI13:CK13"/>
    <mergeCell ref="DG13:DI13"/>
    <mergeCell ref="DJ13:DL13"/>
    <mergeCell ref="R6:BJ6"/>
    <mergeCell ref="BZ6:EV6"/>
    <mergeCell ref="R7:AF7"/>
    <mergeCell ref="AG7:AU7"/>
    <mergeCell ref="AV7:BJ7"/>
    <mergeCell ref="BK7:BY7"/>
    <mergeCell ref="CO7:DC7"/>
    <mergeCell ref="DD7:DR7"/>
    <mergeCell ref="BZ7:CN7"/>
    <mergeCell ref="EH7:EV7"/>
    <mergeCell ref="EW13:EY13"/>
    <mergeCell ref="EZ13:FB13"/>
    <mergeCell ref="FC13:FE13"/>
    <mergeCell ref="DS7:EG7"/>
    <mergeCell ref="X13:Z13"/>
    <mergeCell ref="AA13:AC13"/>
    <mergeCell ref="AD13:AF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47" workbookViewId="0">
      <selection activeCell="H53" sqref="H5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5" t="s">
        <v>58</v>
      </c>
      <c r="B1" s="10" t="s">
        <v>338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254" ht="15.75" x14ac:dyDescent="0.25">
      <c r="A2" s="121" t="s">
        <v>1257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35"/>
      <c r="V2" s="35"/>
      <c r="W2" s="35"/>
      <c r="X2" s="35"/>
      <c r="Y2" s="35"/>
      <c r="Z2" s="35"/>
      <c r="AA2" s="35"/>
      <c r="AB2" s="35"/>
      <c r="AC2" s="35"/>
      <c r="AD2" s="6"/>
      <c r="AE2" s="6"/>
      <c r="AF2" s="6"/>
      <c r="AG2" s="6"/>
      <c r="AH2" s="6"/>
      <c r="AI2" s="6"/>
      <c r="AJ2" s="6"/>
      <c r="AK2" s="6"/>
      <c r="GQ2" s="117" t="s">
        <v>1211</v>
      </c>
      <c r="GR2" s="117"/>
      <c r="II2" s="117" t="s">
        <v>1223</v>
      </c>
      <c r="IJ2" s="117"/>
    </row>
    <row r="3" spans="1:254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6"/>
      <c r="AE3" s="6"/>
      <c r="AF3" s="6"/>
      <c r="AG3" s="6"/>
      <c r="AH3" s="6"/>
      <c r="AI3" s="6"/>
      <c r="AJ3" s="6"/>
      <c r="AK3" s="6"/>
      <c r="II3" s="20"/>
      <c r="IJ3" s="20"/>
    </row>
    <row r="4" spans="1:254" ht="15.75" x14ac:dyDescent="0.25">
      <c r="A4" s="49"/>
      <c r="B4" s="50"/>
      <c r="C4" s="176" t="s">
        <v>1227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 t="s">
        <v>2</v>
      </c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5" t="s">
        <v>36</v>
      </c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5"/>
      <c r="CN4" s="175"/>
      <c r="CO4" s="175" t="s">
        <v>46</v>
      </c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75" t="s">
        <v>1226</v>
      </c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</row>
    <row r="5" spans="1:254" ht="13.5" customHeight="1" x14ac:dyDescent="0.25">
      <c r="A5" s="157" t="s">
        <v>0</v>
      </c>
      <c r="B5" s="157" t="s">
        <v>1</v>
      </c>
      <c r="C5" s="160" t="s">
        <v>1217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43" t="s">
        <v>1218</v>
      </c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8"/>
      <c r="AM5" s="143" t="s">
        <v>3</v>
      </c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5"/>
      <c r="BE5" s="143" t="s">
        <v>235</v>
      </c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43" t="s">
        <v>236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5"/>
      <c r="CO5" s="143" t="s">
        <v>63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5"/>
      <c r="DG5" s="182" t="s">
        <v>47</v>
      </c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4"/>
      <c r="DY5" s="179" t="s">
        <v>78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1"/>
      <c r="EQ5" s="179" t="s">
        <v>90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1"/>
      <c r="FI5" s="179" t="s">
        <v>48</v>
      </c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1"/>
      <c r="GA5" s="169" t="s">
        <v>1230</v>
      </c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1"/>
      <c r="HB5" s="42"/>
      <c r="HC5" s="42"/>
      <c r="HD5" s="42"/>
      <c r="HE5" s="42"/>
      <c r="HF5" s="42"/>
      <c r="HG5" s="42"/>
      <c r="HH5" s="42"/>
      <c r="HI5" s="42"/>
      <c r="HJ5" s="28"/>
    </row>
    <row r="6" spans="1:254" ht="15.75" hidden="1" customHeight="1" x14ac:dyDescent="0.2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J6" s="41"/>
    </row>
    <row r="7" spans="1:254" ht="15.75" hidden="1" customHeight="1" x14ac:dyDescent="0.2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41"/>
    </row>
    <row r="8" spans="1:254" ht="15.75" hidden="1" customHeight="1" x14ac:dyDescent="0.2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41"/>
    </row>
    <row r="9" spans="1:254" ht="15.75" hidden="1" customHeight="1" x14ac:dyDescent="0.2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41"/>
    </row>
    <row r="10" spans="1:254" ht="15.75" hidden="1" customHeight="1" x14ac:dyDescent="0.2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2"/>
      <c r="HC10" s="42"/>
      <c r="HD10" s="42"/>
      <c r="HE10" s="42"/>
      <c r="HF10" s="42"/>
      <c r="HG10" s="42"/>
      <c r="HH10" s="42"/>
      <c r="HI10" s="42"/>
      <c r="HJ10" s="28"/>
    </row>
    <row r="11" spans="1:254" ht="15.75" x14ac:dyDescent="0.25">
      <c r="A11" s="158"/>
      <c r="B11" s="158"/>
      <c r="C11" s="149" t="s">
        <v>339</v>
      </c>
      <c r="D11" s="150"/>
      <c r="E11" s="151"/>
      <c r="F11" s="149" t="s">
        <v>340</v>
      </c>
      <c r="G11" s="150"/>
      <c r="H11" s="151"/>
      <c r="I11" s="149" t="s">
        <v>396</v>
      </c>
      <c r="J11" s="150"/>
      <c r="K11" s="151"/>
      <c r="L11" s="149" t="s">
        <v>341</v>
      </c>
      <c r="M11" s="150"/>
      <c r="N11" s="151"/>
      <c r="O11" s="149" t="s">
        <v>342</v>
      </c>
      <c r="P11" s="150"/>
      <c r="Q11" s="151"/>
      <c r="R11" s="149" t="s">
        <v>343</v>
      </c>
      <c r="S11" s="150"/>
      <c r="T11" s="151"/>
      <c r="U11" s="149" t="s">
        <v>344</v>
      </c>
      <c r="V11" s="150"/>
      <c r="W11" s="151"/>
      <c r="X11" s="149" t="s">
        <v>345</v>
      </c>
      <c r="Y11" s="150"/>
      <c r="Z11" s="151"/>
      <c r="AA11" s="149" t="s">
        <v>397</v>
      </c>
      <c r="AB11" s="150"/>
      <c r="AC11" s="151"/>
      <c r="AD11" s="149" t="s">
        <v>346</v>
      </c>
      <c r="AE11" s="150"/>
      <c r="AF11" s="151"/>
      <c r="AG11" s="149" t="s">
        <v>347</v>
      </c>
      <c r="AH11" s="150"/>
      <c r="AI11" s="151"/>
      <c r="AJ11" s="149" t="s">
        <v>348</v>
      </c>
      <c r="AK11" s="150"/>
      <c r="AL11" s="151"/>
      <c r="AM11" s="137" t="s">
        <v>349</v>
      </c>
      <c r="AN11" s="138"/>
      <c r="AO11" s="139"/>
      <c r="AP11" s="149" t="s">
        <v>350</v>
      </c>
      <c r="AQ11" s="150"/>
      <c r="AR11" s="151"/>
      <c r="AS11" s="149" t="s">
        <v>351</v>
      </c>
      <c r="AT11" s="150"/>
      <c r="AU11" s="151"/>
      <c r="AV11" s="149" t="s">
        <v>352</v>
      </c>
      <c r="AW11" s="150"/>
      <c r="AX11" s="151"/>
      <c r="AY11" s="149" t="s">
        <v>353</v>
      </c>
      <c r="AZ11" s="150"/>
      <c r="BA11" s="151"/>
      <c r="BB11" s="149" t="s">
        <v>354</v>
      </c>
      <c r="BC11" s="150"/>
      <c r="BD11" s="151"/>
      <c r="BE11" s="137" t="s">
        <v>398</v>
      </c>
      <c r="BF11" s="138"/>
      <c r="BG11" s="139"/>
      <c r="BH11" s="137" t="s">
        <v>355</v>
      </c>
      <c r="BI11" s="138"/>
      <c r="BJ11" s="139"/>
      <c r="BK11" s="149" t="s">
        <v>356</v>
      </c>
      <c r="BL11" s="150"/>
      <c r="BM11" s="151"/>
      <c r="BN11" s="149" t="s">
        <v>357</v>
      </c>
      <c r="BO11" s="150"/>
      <c r="BP11" s="151"/>
      <c r="BQ11" s="137" t="s">
        <v>358</v>
      </c>
      <c r="BR11" s="138"/>
      <c r="BS11" s="139"/>
      <c r="BT11" s="149" t="s">
        <v>359</v>
      </c>
      <c r="BU11" s="150"/>
      <c r="BV11" s="151"/>
      <c r="BW11" s="137" t="s">
        <v>360</v>
      </c>
      <c r="BX11" s="138"/>
      <c r="BY11" s="139"/>
      <c r="BZ11" s="137" t="s">
        <v>361</v>
      </c>
      <c r="CA11" s="138"/>
      <c r="CB11" s="139"/>
      <c r="CC11" s="137" t="s">
        <v>399</v>
      </c>
      <c r="CD11" s="138"/>
      <c r="CE11" s="139"/>
      <c r="CF11" s="137" t="s">
        <v>362</v>
      </c>
      <c r="CG11" s="138"/>
      <c r="CH11" s="139"/>
      <c r="CI11" s="137" t="s">
        <v>363</v>
      </c>
      <c r="CJ11" s="138"/>
      <c r="CK11" s="139"/>
      <c r="CL11" s="137" t="s">
        <v>364</v>
      </c>
      <c r="CM11" s="138"/>
      <c r="CN11" s="139"/>
      <c r="CO11" s="146" t="s">
        <v>365</v>
      </c>
      <c r="CP11" s="147"/>
      <c r="CQ11" s="148"/>
      <c r="CR11" s="146" t="s">
        <v>366</v>
      </c>
      <c r="CS11" s="147"/>
      <c r="CT11" s="148"/>
      <c r="CU11" s="146" t="s">
        <v>400</v>
      </c>
      <c r="CV11" s="147"/>
      <c r="CW11" s="148"/>
      <c r="CX11" s="146" t="s">
        <v>367</v>
      </c>
      <c r="CY11" s="147"/>
      <c r="CZ11" s="148"/>
      <c r="DA11" s="146" t="s">
        <v>368</v>
      </c>
      <c r="DB11" s="147"/>
      <c r="DC11" s="148"/>
      <c r="DD11" s="146" t="s">
        <v>369</v>
      </c>
      <c r="DE11" s="147"/>
      <c r="DF11" s="148"/>
      <c r="DG11" s="146" t="s">
        <v>370</v>
      </c>
      <c r="DH11" s="147"/>
      <c r="DI11" s="148"/>
      <c r="DJ11" s="146" t="s">
        <v>371</v>
      </c>
      <c r="DK11" s="147"/>
      <c r="DL11" s="148"/>
      <c r="DM11" s="146" t="s">
        <v>372</v>
      </c>
      <c r="DN11" s="147"/>
      <c r="DO11" s="148"/>
      <c r="DP11" s="146" t="s">
        <v>373</v>
      </c>
      <c r="DQ11" s="147"/>
      <c r="DR11" s="148"/>
      <c r="DS11" s="146" t="s">
        <v>374</v>
      </c>
      <c r="DT11" s="147"/>
      <c r="DU11" s="148"/>
      <c r="DV11" s="146" t="s">
        <v>375</v>
      </c>
      <c r="DW11" s="147"/>
      <c r="DX11" s="148"/>
      <c r="DY11" s="146" t="s">
        <v>401</v>
      </c>
      <c r="DZ11" s="147"/>
      <c r="EA11" s="148"/>
      <c r="EB11" s="146" t="s">
        <v>376</v>
      </c>
      <c r="EC11" s="147"/>
      <c r="ED11" s="148"/>
      <c r="EE11" s="146" t="s">
        <v>377</v>
      </c>
      <c r="EF11" s="147"/>
      <c r="EG11" s="148"/>
      <c r="EH11" s="146" t="s">
        <v>378</v>
      </c>
      <c r="EI11" s="147"/>
      <c r="EJ11" s="148"/>
      <c r="EK11" s="146" t="s">
        <v>379</v>
      </c>
      <c r="EL11" s="147"/>
      <c r="EM11" s="148"/>
      <c r="EN11" s="146" t="s">
        <v>380</v>
      </c>
      <c r="EO11" s="147"/>
      <c r="EP11" s="148"/>
      <c r="EQ11" s="146" t="s">
        <v>381</v>
      </c>
      <c r="ER11" s="147"/>
      <c r="ES11" s="148"/>
      <c r="ET11" s="146" t="s">
        <v>382</v>
      </c>
      <c r="EU11" s="147"/>
      <c r="EV11" s="148"/>
      <c r="EW11" s="146" t="s">
        <v>383</v>
      </c>
      <c r="EX11" s="147"/>
      <c r="EY11" s="148"/>
      <c r="EZ11" s="146" t="s">
        <v>384</v>
      </c>
      <c r="FA11" s="147"/>
      <c r="FB11" s="148"/>
      <c r="FC11" s="146" t="s">
        <v>402</v>
      </c>
      <c r="FD11" s="147"/>
      <c r="FE11" s="148"/>
      <c r="FF11" s="146" t="s">
        <v>385</v>
      </c>
      <c r="FG11" s="147"/>
      <c r="FH11" s="148"/>
      <c r="FI11" s="146" t="s">
        <v>386</v>
      </c>
      <c r="FJ11" s="147"/>
      <c r="FK11" s="148"/>
      <c r="FL11" s="146" t="s">
        <v>387</v>
      </c>
      <c r="FM11" s="147"/>
      <c r="FN11" s="148"/>
      <c r="FO11" s="146" t="s">
        <v>388</v>
      </c>
      <c r="FP11" s="147"/>
      <c r="FQ11" s="148"/>
      <c r="FR11" s="146" t="s">
        <v>389</v>
      </c>
      <c r="FS11" s="147"/>
      <c r="FT11" s="148"/>
      <c r="FU11" s="146" t="s">
        <v>390</v>
      </c>
      <c r="FV11" s="147"/>
      <c r="FW11" s="148"/>
      <c r="FX11" s="146" t="s">
        <v>403</v>
      </c>
      <c r="FY11" s="147"/>
      <c r="FZ11" s="148"/>
      <c r="GA11" s="146" t="s">
        <v>391</v>
      </c>
      <c r="GB11" s="147"/>
      <c r="GC11" s="148"/>
      <c r="GD11" s="146" t="s">
        <v>392</v>
      </c>
      <c r="GE11" s="147"/>
      <c r="GF11" s="148"/>
      <c r="GG11" s="146" t="s">
        <v>404</v>
      </c>
      <c r="GH11" s="147"/>
      <c r="GI11" s="148"/>
      <c r="GJ11" s="146" t="s">
        <v>393</v>
      </c>
      <c r="GK11" s="147"/>
      <c r="GL11" s="148"/>
      <c r="GM11" s="146" t="s">
        <v>394</v>
      </c>
      <c r="GN11" s="147"/>
      <c r="GO11" s="148"/>
      <c r="GP11" s="146" t="s">
        <v>395</v>
      </c>
      <c r="GQ11" s="147"/>
      <c r="GR11" s="148"/>
      <c r="GS11" s="64"/>
      <c r="GT11" s="64"/>
      <c r="GU11" s="64"/>
      <c r="GV11" s="64"/>
      <c r="GW11" s="64"/>
      <c r="GX11" s="64"/>
      <c r="GY11" s="64"/>
      <c r="GZ11" s="65"/>
      <c r="HA11" s="64"/>
    </row>
    <row r="12" spans="1:254" ht="85.5" customHeight="1" x14ac:dyDescent="0.25">
      <c r="A12" s="158"/>
      <c r="B12" s="158"/>
      <c r="C12" s="154" t="s">
        <v>889</v>
      </c>
      <c r="D12" s="155"/>
      <c r="E12" s="156"/>
      <c r="F12" s="154" t="s">
        <v>892</v>
      </c>
      <c r="G12" s="155"/>
      <c r="H12" s="156"/>
      <c r="I12" s="154" t="s">
        <v>895</v>
      </c>
      <c r="J12" s="155"/>
      <c r="K12" s="156"/>
      <c r="L12" s="154" t="s">
        <v>441</v>
      </c>
      <c r="M12" s="155"/>
      <c r="N12" s="156"/>
      <c r="O12" s="154" t="s">
        <v>898</v>
      </c>
      <c r="P12" s="155"/>
      <c r="Q12" s="156"/>
      <c r="R12" s="154" t="s">
        <v>901</v>
      </c>
      <c r="S12" s="155"/>
      <c r="T12" s="156"/>
      <c r="U12" s="154" t="s">
        <v>905</v>
      </c>
      <c r="V12" s="155"/>
      <c r="W12" s="156"/>
      <c r="X12" s="154" t="s">
        <v>442</v>
      </c>
      <c r="Y12" s="155"/>
      <c r="Z12" s="156"/>
      <c r="AA12" s="154" t="s">
        <v>443</v>
      </c>
      <c r="AB12" s="155"/>
      <c r="AC12" s="156"/>
      <c r="AD12" s="154" t="s">
        <v>444</v>
      </c>
      <c r="AE12" s="155"/>
      <c r="AF12" s="156"/>
      <c r="AG12" s="154" t="s">
        <v>910</v>
      </c>
      <c r="AH12" s="155"/>
      <c r="AI12" s="156"/>
      <c r="AJ12" s="154" t="s">
        <v>445</v>
      </c>
      <c r="AK12" s="155"/>
      <c r="AL12" s="156"/>
      <c r="AM12" s="154" t="s">
        <v>446</v>
      </c>
      <c r="AN12" s="155"/>
      <c r="AO12" s="156"/>
      <c r="AP12" s="154" t="s">
        <v>447</v>
      </c>
      <c r="AQ12" s="155"/>
      <c r="AR12" s="156"/>
      <c r="AS12" s="154" t="s">
        <v>913</v>
      </c>
      <c r="AT12" s="155"/>
      <c r="AU12" s="156"/>
      <c r="AV12" s="154" t="s">
        <v>1161</v>
      </c>
      <c r="AW12" s="155"/>
      <c r="AX12" s="156"/>
      <c r="AY12" s="154" t="s">
        <v>448</v>
      </c>
      <c r="AZ12" s="155"/>
      <c r="BA12" s="156"/>
      <c r="BB12" s="154" t="s">
        <v>432</v>
      </c>
      <c r="BC12" s="155"/>
      <c r="BD12" s="156"/>
      <c r="BE12" s="154" t="s">
        <v>449</v>
      </c>
      <c r="BF12" s="155"/>
      <c r="BG12" s="156"/>
      <c r="BH12" s="154" t="s">
        <v>919</v>
      </c>
      <c r="BI12" s="155"/>
      <c r="BJ12" s="156"/>
      <c r="BK12" s="154" t="s">
        <v>450</v>
      </c>
      <c r="BL12" s="155"/>
      <c r="BM12" s="156"/>
      <c r="BN12" s="154" t="s">
        <v>451</v>
      </c>
      <c r="BO12" s="155"/>
      <c r="BP12" s="156"/>
      <c r="BQ12" s="154" t="s">
        <v>452</v>
      </c>
      <c r="BR12" s="155"/>
      <c r="BS12" s="156"/>
      <c r="BT12" s="154" t="s">
        <v>453</v>
      </c>
      <c r="BU12" s="155"/>
      <c r="BV12" s="156"/>
      <c r="BW12" s="154" t="s">
        <v>926</v>
      </c>
      <c r="BX12" s="155"/>
      <c r="BY12" s="156"/>
      <c r="BZ12" s="154" t="s">
        <v>460</v>
      </c>
      <c r="CA12" s="155"/>
      <c r="CB12" s="156"/>
      <c r="CC12" s="154" t="s">
        <v>930</v>
      </c>
      <c r="CD12" s="155"/>
      <c r="CE12" s="156"/>
      <c r="CF12" s="154" t="s">
        <v>461</v>
      </c>
      <c r="CG12" s="155"/>
      <c r="CH12" s="156"/>
      <c r="CI12" s="154" t="s">
        <v>462</v>
      </c>
      <c r="CJ12" s="155"/>
      <c r="CK12" s="156"/>
      <c r="CL12" s="154" t="s">
        <v>463</v>
      </c>
      <c r="CM12" s="155"/>
      <c r="CN12" s="156"/>
      <c r="CO12" s="140" t="s">
        <v>505</v>
      </c>
      <c r="CP12" s="141"/>
      <c r="CQ12" s="142"/>
      <c r="CR12" s="140" t="s">
        <v>502</v>
      </c>
      <c r="CS12" s="141"/>
      <c r="CT12" s="142"/>
      <c r="CU12" s="140" t="s">
        <v>506</v>
      </c>
      <c r="CV12" s="141"/>
      <c r="CW12" s="142"/>
      <c r="CX12" s="140" t="s">
        <v>503</v>
      </c>
      <c r="CY12" s="141"/>
      <c r="CZ12" s="142"/>
      <c r="DA12" s="140" t="s">
        <v>504</v>
      </c>
      <c r="DB12" s="141"/>
      <c r="DC12" s="142"/>
      <c r="DD12" s="140" t="s">
        <v>942</v>
      </c>
      <c r="DE12" s="141"/>
      <c r="DF12" s="142"/>
      <c r="DG12" s="140" t="s">
        <v>945</v>
      </c>
      <c r="DH12" s="141"/>
      <c r="DI12" s="142"/>
      <c r="DJ12" s="140" t="s">
        <v>507</v>
      </c>
      <c r="DK12" s="141"/>
      <c r="DL12" s="142"/>
      <c r="DM12" s="140" t="s">
        <v>949</v>
      </c>
      <c r="DN12" s="141"/>
      <c r="DO12" s="142"/>
      <c r="DP12" s="140" t="s">
        <v>508</v>
      </c>
      <c r="DQ12" s="141"/>
      <c r="DR12" s="142"/>
      <c r="DS12" s="140" t="s">
        <v>509</v>
      </c>
      <c r="DT12" s="141"/>
      <c r="DU12" s="142"/>
      <c r="DV12" s="140" t="s">
        <v>957</v>
      </c>
      <c r="DW12" s="141"/>
      <c r="DX12" s="142"/>
      <c r="DY12" s="140" t="s">
        <v>510</v>
      </c>
      <c r="DZ12" s="141"/>
      <c r="EA12" s="142"/>
      <c r="EB12" s="140" t="s">
        <v>511</v>
      </c>
      <c r="EC12" s="141"/>
      <c r="ED12" s="142"/>
      <c r="EE12" s="140" t="s">
        <v>512</v>
      </c>
      <c r="EF12" s="141"/>
      <c r="EG12" s="142"/>
      <c r="EH12" s="140" t="s">
        <v>513</v>
      </c>
      <c r="EI12" s="141"/>
      <c r="EJ12" s="142"/>
      <c r="EK12" s="172" t="s">
        <v>514</v>
      </c>
      <c r="EL12" s="173"/>
      <c r="EM12" s="174"/>
      <c r="EN12" s="140" t="s">
        <v>968</v>
      </c>
      <c r="EO12" s="141"/>
      <c r="EP12" s="142"/>
      <c r="EQ12" s="140" t="s">
        <v>515</v>
      </c>
      <c r="ER12" s="141"/>
      <c r="ES12" s="142"/>
      <c r="ET12" s="140" t="s">
        <v>516</v>
      </c>
      <c r="EU12" s="141"/>
      <c r="EV12" s="142"/>
      <c r="EW12" s="140" t="s">
        <v>974</v>
      </c>
      <c r="EX12" s="141"/>
      <c r="EY12" s="142"/>
      <c r="EZ12" s="140" t="s">
        <v>518</v>
      </c>
      <c r="FA12" s="141"/>
      <c r="FB12" s="142"/>
      <c r="FC12" s="140" t="s">
        <v>519</v>
      </c>
      <c r="FD12" s="141"/>
      <c r="FE12" s="142"/>
      <c r="FF12" s="140" t="s">
        <v>517</v>
      </c>
      <c r="FG12" s="141"/>
      <c r="FH12" s="142"/>
      <c r="FI12" s="140" t="s">
        <v>979</v>
      </c>
      <c r="FJ12" s="141"/>
      <c r="FK12" s="142"/>
      <c r="FL12" s="140" t="s">
        <v>520</v>
      </c>
      <c r="FM12" s="141"/>
      <c r="FN12" s="142"/>
      <c r="FO12" s="140" t="s">
        <v>983</v>
      </c>
      <c r="FP12" s="141"/>
      <c r="FQ12" s="142"/>
      <c r="FR12" s="140" t="s">
        <v>522</v>
      </c>
      <c r="FS12" s="141"/>
      <c r="FT12" s="142"/>
      <c r="FU12" s="172" t="s">
        <v>1164</v>
      </c>
      <c r="FV12" s="173"/>
      <c r="FW12" s="174"/>
      <c r="FX12" s="140" t="s">
        <v>1165</v>
      </c>
      <c r="FY12" s="141"/>
      <c r="FZ12" s="142"/>
      <c r="GA12" s="140" t="s">
        <v>526</v>
      </c>
      <c r="GB12" s="141"/>
      <c r="GC12" s="142"/>
      <c r="GD12" s="140" t="s">
        <v>989</v>
      </c>
      <c r="GE12" s="141"/>
      <c r="GF12" s="142"/>
      <c r="GG12" s="140" t="s">
        <v>529</v>
      </c>
      <c r="GH12" s="141"/>
      <c r="GI12" s="142"/>
      <c r="GJ12" s="140" t="s">
        <v>995</v>
      </c>
      <c r="GK12" s="141"/>
      <c r="GL12" s="142"/>
      <c r="GM12" s="140" t="s">
        <v>999</v>
      </c>
      <c r="GN12" s="141"/>
      <c r="GO12" s="142"/>
      <c r="GP12" s="140" t="s">
        <v>1166</v>
      </c>
      <c r="GQ12" s="141"/>
      <c r="GR12" s="142"/>
      <c r="GS12" s="66"/>
      <c r="GT12" s="64"/>
      <c r="GU12" s="64"/>
      <c r="GV12" s="64"/>
      <c r="GW12" s="64"/>
      <c r="GX12" s="64"/>
      <c r="GY12" s="64"/>
      <c r="GZ12" s="64"/>
      <c r="HA12" s="64"/>
    </row>
    <row r="13" spans="1:254" ht="100.5" customHeight="1" x14ac:dyDescent="0.25">
      <c r="A13" s="159"/>
      <c r="B13" s="159"/>
      <c r="C13" s="60" t="s">
        <v>890</v>
      </c>
      <c r="D13" s="60" t="s">
        <v>891</v>
      </c>
      <c r="E13" s="60" t="s">
        <v>18</v>
      </c>
      <c r="F13" s="60" t="s">
        <v>405</v>
      </c>
      <c r="G13" s="60" t="s">
        <v>893</v>
      </c>
      <c r="H13" s="60" t="s">
        <v>894</v>
      </c>
      <c r="I13" s="60" t="s">
        <v>237</v>
      </c>
      <c r="J13" s="60" t="s">
        <v>896</v>
      </c>
      <c r="K13" s="60" t="s">
        <v>897</v>
      </c>
      <c r="L13" s="60" t="s">
        <v>406</v>
      </c>
      <c r="M13" s="60" t="s">
        <v>407</v>
      </c>
      <c r="N13" s="60" t="s">
        <v>408</v>
      </c>
      <c r="O13" s="60" t="s">
        <v>899</v>
      </c>
      <c r="P13" s="60" t="s">
        <v>899</v>
      </c>
      <c r="Q13" s="60" t="s">
        <v>900</v>
      </c>
      <c r="R13" s="60" t="s">
        <v>902</v>
      </c>
      <c r="S13" s="60" t="s">
        <v>903</v>
      </c>
      <c r="T13" s="60" t="s">
        <v>904</v>
      </c>
      <c r="U13" s="60" t="s">
        <v>906</v>
      </c>
      <c r="V13" s="60" t="s">
        <v>907</v>
      </c>
      <c r="W13" s="60" t="s">
        <v>908</v>
      </c>
      <c r="X13" s="60" t="s">
        <v>102</v>
      </c>
      <c r="Y13" s="60" t="s">
        <v>114</v>
      </c>
      <c r="Z13" s="60" t="s">
        <v>116</v>
      </c>
      <c r="AA13" s="60" t="s">
        <v>409</v>
      </c>
      <c r="AB13" s="60" t="s">
        <v>410</v>
      </c>
      <c r="AC13" s="60" t="s">
        <v>411</v>
      </c>
      <c r="AD13" s="60" t="s">
        <v>412</v>
      </c>
      <c r="AE13" s="60" t="s">
        <v>413</v>
      </c>
      <c r="AF13" s="60" t="s">
        <v>909</v>
      </c>
      <c r="AG13" s="60" t="s">
        <v>418</v>
      </c>
      <c r="AH13" s="60" t="s">
        <v>419</v>
      </c>
      <c r="AI13" s="60" t="s">
        <v>911</v>
      </c>
      <c r="AJ13" s="60" t="s">
        <v>120</v>
      </c>
      <c r="AK13" s="60" t="s">
        <v>912</v>
      </c>
      <c r="AL13" s="60" t="s">
        <v>421</v>
      </c>
      <c r="AM13" s="60" t="s">
        <v>422</v>
      </c>
      <c r="AN13" s="60" t="s">
        <v>423</v>
      </c>
      <c r="AO13" s="60" t="s">
        <v>424</v>
      </c>
      <c r="AP13" s="60" t="s">
        <v>148</v>
      </c>
      <c r="AQ13" s="60" t="s">
        <v>738</v>
      </c>
      <c r="AR13" s="60" t="s">
        <v>149</v>
      </c>
      <c r="AS13" s="60" t="s">
        <v>914</v>
      </c>
      <c r="AT13" s="60" t="s">
        <v>915</v>
      </c>
      <c r="AU13" s="60" t="s">
        <v>35</v>
      </c>
      <c r="AV13" s="60" t="s">
        <v>428</v>
      </c>
      <c r="AW13" s="60" t="s">
        <v>429</v>
      </c>
      <c r="AX13" s="60" t="s">
        <v>430</v>
      </c>
      <c r="AY13" s="60" t="s">
        <v>431</v>
      </c>
      <c r="AZ13" s="60" t="s">
        <v>916</v>
      </c>
      <c r="BA13" s="60" t="s">
        <v>97</v>
      </c>
      <c r="BB13" s="60" t="s">
        <v>917</v>
      </c>
      <c r="BC13" s="60" t="s">
        <v>433</v>
      </c>
      <c r="BD13" s="60" t="s">
        <v>918</v>
      </c>
      <c r="BE13" s="60" t="s">
        <v>32</v>
      </c>
      <c r="BF13" s="60" t="s">
        <v>434</v>
      </c>
      <c r="BG13" s="60" t="s">
        <v>109</v>
      </c>
      <c r="BH13" s="60" t="s">
        <v>920</v>
      </c>
      <c r="BI13" s="60" t="s">
        <v>921</v>
      </c>
      <c r="BJ13" s="60" t="s">
        <v>922</v>
      </c>
      <c r="BK13" s="60" t="s">
        <v>258</v>
      </c>
      <c r="BL13" s="60" t="s">
        <v>425</v>
      </c>
      <c r="BM13" s="60" t="s">
        <v>426</v>
      </c>
      <c r="BN13" s="60" t="s">
        <v>253</v>
      </c>
      <c r="BO13" s="60" t="s">
        <v>25</v>
      </c>
      <c r="BP13" s="60" t="s">
        <v>923</v>
      </c>
      <c r="BQ13" s="60" t="s">
        <v>26</v>
      </c>
      <c r="BR13" s="60" t="s">
        <v>924</v>
      </c>
      <c r="BS13" s="60" t="s">
        <v>925</v>
      </c>
      <c r="BT13" s="60" t="s">
        <v>438</v>
      </c>
      <c r="BU13" s="60" t="s">
        <v>439</v>
      </c>
      <c r="BV13" s="67" t="s">
        <v>440</v>
      </c>
      <c r="BW13" s="68" t="s">
        <v>927</v>
      </c>
      <c r="BX13" s="60" t="s">
        <v>928</v>
      </c>
      <c r="BY13" s="60" t="s">
        <v>929</v>
      </c>
      <c r="BZ13" s="60" t="s">
        <v>124</v>
      </c>
      <c r="CA13" s="60" t="s">
        <v>125</v>
      </c>
      <c r="CB13" s="60" t="s">
        <v>454</v>
      </c>
      <c r="CC13" s="60" t="s">
        <v>931</v>
      </c>
      <c r="CD13" s="60" t="s">
        <v>932</v>
      </c>
      <c r="CE13" s="60" t="s">
        <v>933</v>
      </c>
      <c r="CF13" s="60" t="s">
        <v>934</v>
      </c>
      <c r="CG13" s="60" t="s">
        <v>935</v>
      </c>
      <c r="CH13" s="60" t="s">
        <v>936</v>
      </c>
      <c r="CI13" s="60" t="s">
        <v>455</v>
      </c>
      <c r="CJ13" s="60" t="s">
        <v>456</v>
      </c>
      <c r="CK13" s="60" t="s">
        <v>457</v>
      </c>
      <c r="CL13" s="60" t="s">
        <v>458</v>
      </c>
      <c r="CM13" s="60" t="s">
        <v>459</v>
      </c>
      <c r="CN13" s="67" t="s">
        <v>937</v>
      </c>
      <c r="CO13" s="60" t="s">
        <v>938</v>
      </c>
      <c r="CP13" s="60" t="s">
        <v>939</v>
      </c>
      <c r="CQ13" s="60" t="s">
        <v>940</v>
      </c>
      <c r="CR13" s="60" t="s">
        <v>137</v>
      </c>
      <c r="CS13" s="60" t="s">
        <v>941</v>
      </c>
      <c r="CT13" s="60" t="s">
        <v>138</v>
      </c>
      <c r="CU13" s="60" t="s">
        <v>470</v>
      </c>
      <c r="CV13" s="60" t="s">
        <v>471</v>
      </c>
      <c r="CW13" s="60" t="s">
        <v>472</v>
      </c>
      <c r="CX13" s="60" t="s">
        <v>464</v>
      </c>
      <c r="CY13" s="60" t="s">
        <v>465</v>
      </c>
      <c r="CZ13" s="60" t="s">
        <v>466</v>
      </c>
      <c r="DA13" s="60" t="s">
        <v>467</v>
      </c>
      <c r="DB13" s="60" t="s">
        <v>468</v>
      </c>
      <c r="DC13" s="60" t="s">
        <v>469</v>
      </c>
      <c r="DD13" s="60" t="s">
        <v>473</v>
      </c>
      <c r="DE13" s="60" t="s">
        <v>943</v>
      </c>
      <c r="DF13" s="60" t="s">
        <v>944</v>
      </c>
      <c r="DG13" s="60" t="s">
        <v>477</v>
      </c>
      <c r="DH13" s="60" t="s">
        <v>478</v>
      </c>
      <c r="DI13" s="60" t="s">
        <v>946</v>
      </c>
      <c r="DJ13" s="60" t="s">
        <v>947</v>
      </c>
      <c r="DK13" s="60" t="s">
        <v>474</v>
      </c>
      <c r="DL13" s="60" t="s">
        <v>948</v>
      </c>
      <c r="DM13" s="60" t="s">
        <v>475</v>
      </c>
      <c r="DN13" s="60" t="s">
        <v>950</v>
      </c>
      <c r="DO13" s="60" t="s">
        <v>951</v>
      </c>
      <c r="DP13" s="60" t="s">
        <v>476</v>
      </c>
      <c r="DQ13" s="60" t="s">
        <v>952</v>
      </c>
      <c r="DR13" s="60" t="s">
        <v>953</v>
      </c>
      <c r="DS13" s="60" t="s">
        <v>954</v>
      </c>
      <c r="DT13" s="60" t="s">
        <v>955</v>
      </c>
      <c r="DU13" s="60" t="s">
        <v>956</v>
      </c>
      <c r="DV13" s="60" t="s">
        <v>958</v>
      </c>
      <c r="DW13" s="60" t="s">
        <v>959</v>
      </c>
      <c r="DX13" s="60" t="s">
        <v>1162</v>
      </c>
      <c r="DY13" s="60" t="s">
        <v>960</v>
      </c>
      <c r="DZ13" s="60" t="s">
        <v>1163</v>
      </c>
      <c r="EA13" s="60" t="s">
        <v>961</v>
      </c>
      <c r="EB13" s="60" t="s">
        <v>480</v>
      </c>
      <c r="EC13" s="60" t="s">
        <v>481</v>
      </c>
      <c r="ED13" s="60" t="s">
        <v>962</v>
      </c>
      <c r="EE13" s="60" t="s">
        <v>309</v>
      </c>
      <c r="EF13" s="60" t="s">
        <v>482</v>
      </c>
      <c r="EG13" s="60" t="s">
        <v>963</v>
      </c>
      <c r="EH13" s="60" t="s">
        <v>483</v>
      </c>
      <c r="EI13" s="60" t="s">
        <v>484</v>
      </c>
      <c r="EJ13" s="60" t="s">
        <v>964</v>
      </c>
      <c r="EK13" s="60" t="s">
        <v>965</v>
      </c>
      <c r="EL13" s="60" t="s">
        <v>966</v>
      </c>
      <c r="EM13" s="60" t="s">
        <v>967</v>
      </c>
      <c r="EN13" s="60" t="s">
        <v>485</v>
      </c>
      <c r="EO13" s="60" t="s">
        <v>486</v>
      </c>
      <c r="EP13" s="60" t="s">
        <v>969</v>
      </c>
      <c r="EQ13" s="60" t="s">
        <v>487</v>
      </c>
      <c r="ER13" s="60" t="s">
        <v>488</v>
      </c>
      <c r="ES13" s="60" t="s">
        <v>970</v>
      </c>
      <c r="ET13" s="60" t="s">
        <v>971</v>
      </c>
      <c r="EU13" s="60" t="s">
        <v>972</v>
      </c>
      <c r="EV13" s="60" t="s">
        <v>973</v>
      </c>
      <c r="EW13" s="60" t="s">
        <v>975</v>
      </c>
      <c r="EX13" s="60" t="s">
        <v>976</v>
      </c>
      <c r="EY13" s="60" t="s">
        <v>977</v>
      </c>
      <c r="EZ13" s="60" t="s">
        <v>148</v>
      </c>
      <c r="FA13" s="60" t="s">
        <v>156</v>
      </c>
      <c r="FB13" s="60" t="s">
        <v>149</v>
      </c>
      <c r="FC13" s="60" t="s">
        <v>492</v>
      </c>
      <c r="FD13" s="60" t="s">
        <v>493</v>
      </c>
      <c r="FE13" s="60" t="s">
        <v>978</v>
      </c>
      <c r="FF13" s="60" t="s">
        <v>489</v>
      </c>
      <c r="FG13" s="60" t="s">
        <v>490</v>
      </c>
      <c r="FH13" s="60" t="s">
        <v>491</v>
      </c>
      <c r="FI13" s="60" t="s">
        <v>980</v>
      </c>
      <c r="FJ13" s="60" t="s">
        <v>981</v>
      </c>
      <c r="FK13" s="60" t="s">
        <v>982</v>
      </c>
      <c r="FL13" s="60" t="s">
        <v>494</v>
      </c>
      <c r="FM13" s="60" t="s">
        <v>495</v>
      </c>
      <c r="FN13" s="60" t="s">
        <v>496</v>
      </c>
      <c r="FO13" s="60" t="s">
        <v>984</v>
      </c>
      <c r="FP13" s="60" t="s">
        <v>985</v>
      </c>
      <c r="FQ13" s="60" t="s">
        <v>986</v>
      </c>
      <c r="FR13" s="60" t="s">
        <v>1216</v>
      </c>
      <c r="FS13" s="60" t="s">
        <v>497</v>
      </c>
      <c r="FT13" s="60" t="s">
        <v>498</v>
      </c>
      <c r="FU13" s="60" t="s">
        <v>499</v>
      </c>
      <c r="FV13" s="60" t="s">
        <v>270</v>
      </c>
      <c r="FW13" s="60" t="s">
        <v>500</v>
      </c>
      <c r="FX13" s="60" t="s">
        <v>501</v>
      </c>
      <c r="FY13" s="60" t="s">
        <v>987</v>
      </c>
      <c r="FZ13" s="60" t="s">
        <v>988</v>
      </c>
      <c r="GA13" s="60" t="s">
        <v>523</v>
      </c>
      <c r="GB13" s="60" t="s">
        <v>524</v>
      </c>
      <c r="GC13" s="60" t="s">
        <v>525</v>
      </c>
      <c r="GD13" s="60" t="s">
        <v>990</v>
      </c>
      <c r="GE13" s="60" t="s">
        <v>991</v>
      </c>
      <c r="GF13" s="60" t="s">
        <v>992</v>
      </c>
      <c r="GG13" s="60" t="s">
        <v>530</v>
      </c>
      <c r="GH13" s="60" t="s">
        <v>993</v>
      </c>
      <c r="GI13" s="60" t="s">
        <v>994</v>
      </c>
      <c r="GJ13" s="60" t="s">
        <v>996</v>
      </c>
      <c r="GK13" s="60" t="s">
        <v>997</v>
      </c>
      <c r="GL13" s="60" t="s">
        <v>998</v>
      </c>
      <c r="GM13" s="60" t="s">
        <v>531</v>
      </c>
      <c r="GN13" s="60" t="s">
        <v>532</v>
      </c>
      <c r="GO13" s="60" t="s">
        <v>533</v>
      </c>
      <c r="GP13" s="60" t="s">
        <v>1000</v>
      </c>
      <c r="GQ13" s="60" t="s">
        <v>1001</v>
      </c>
      <c r="GR13" s="60" t="s">
        <v>1002</v>
      </c>
      <c r="GS13" s="64"/>
      <c r="GT13" s="64"/>
      <c r="GU13" s="64"/>
      <c r="GV13" s="64"/>
      <c r="GW13" s="64"/>
      <c r="GX13" s="64"/>
      <c r="GY13" s="64"/>
      <c r="GZ13" s="64"/>
      <c r="HA13" s="64"/>
    </row>
    <row r="14" spans="1:254" ht="18.75" x14ac:dyDescent="0.25">
      <c r="A14" s="16">
        <v>1</v>
      </c>
      <c r="B14" s="69" t="s">
        <v>1258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8.75" x14ac:dyDescent="0.25">
      <c r="A15" s="2">
        <v>2</v>
      </c>
      <c r="B15" s="70" t="s">
        <v>1259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8.75" x14ac:dyDescent="0.25">
      <c r="A16" s="2">
        <v>3</v>
      </c>
      <c r="B16" s="70" t="s">
        <v>1260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8.75" x14ac:dyDescent="0.25">
      <c r="A17" s="2">
        <v>4</v>
      </c>
      <c r="B17" s="70" t="s">
        <v>1261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8.75" x14ac:dyDescent="0.25">
      <c r="A18" s="2">
        <v>5</v>
      </c>
      <c r="B18" s="70" t="s">
        <v>1262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8.75" x14ac:dyDescent="0.25">
      <c r="A19" s="2">
        <v>6</v>
      </c>
      <c r="B19" s="70" t="s">
        <v>1263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8.75" x14ac:dyDescent="0.25">
      <c r="A20" s="2">
        <v>7</v>
      </c>
      <c r="B20" s="70" t="s">
        <v>1264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8.75" x14ac:dyDescent="0.3">
      <c r="A21" s="3">
        <v>8</v>
      </c>
      <c r="B21" s="71" t="s">
        <v>1265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ht="18.75" x14ac:dyDescent="0.3">
      <c r="A22" s="3">
        <v>9</v>
      </c>
      <c r="B22" s="71" t="s">
        <v>1266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8.75" x14ac:dyDescent="0.3">
      <c r="A23" s="3">
        <v>10</v>
      </c>
      <c r="B23" s="71" t="s">
        <v>1267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8.75" x14ac:dyDescent="0.3">
      <c r="A24" s="3">
        <v>11</v>
      </c>
      <c r="B24" s="71" t="s">
        <v>1268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8.75" x14ac:dyDescent="0.3">
      <c r="A25" s="3">
        <v>12</v>
      </c>
      <c r="B25" s="71" t="s">
        <v>1269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8.75" x14ac:dyDescent="0.3">
      <c r="A26" s="3">
        <v>13</v>
      </c>
      <c r="B26" s="71" t="s">
        <v>1270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8.75" x14ac:dyDescent="0.3">
      <c r="A27" s="3">
        <v>14</v>
      </c>
      <c r="B27" s="71" t="s">
        <v>1271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8.75" x14ac:dyDescent="0.3">
      <c r="A28" s="3">
        <v>15</v>
      </c>
      <c r="B28" s="71" t="s">
        <v>1272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8.75" x14ac:dyDescent="0.3">
      <c r="A29" s="3">
        <v>16</v>
      </c>
      <c r="B29" s="71" t="s">
        <v>1273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8.75" x14ac:dyDescent="0.3">
      <c r="A30" s="3">
        <v>17</v>
      </c>
      <c r="B30" s="71" t="s">
        <v>1274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8.75" x14ac:dyDescent="0.3">
      <c r="A31" s="3">
        <v>18</v>
      </c>
      <c r="B31" s="71" t="s">
        <v>1275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8.75" x14ac:dyDescent="0.3">
      <c r="A32" s="3">
        <v>19</v>
      </c>
      <c r="B32" s="71" t="s">
        <v>1276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8.75" x14ac:dyDescent="0.3">
      <c r="A33" s="3">
        <v>20</v>
      </c>
      <c r="B33" s="71" t="s">
        <v>1277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8.75" x14ac:dyDescent="0.3">
      <c r="A34" s="3">
        <v>21</v>
      </c>
      <c r="B34" s="71" t="s">
        <v>1278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8.75" x14ac:dyDescent="0.3">
      <c r="A35" s="3">
        <v>22</v>
      </c>
      <c r="B35" s="71" t="s">
        <v>1279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8.75" x14ac:dyDescent="0.3">
      <c r="A36" s="3">
        <v>23</v>
      </c>
      <c r="B36" s="71" t="s">
        <v>1280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8.75" x14ac:dyDescent="0.3">
      <c r="A37" s="3">
        <v>24</v>
      </c>
      <c r="B37" s="71" t="s">
        <v>1281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18.75" x14ac:dyDescent="0.3">
      <c r="A38" s="3">
        <v>25</v>
      </c>
      <c r="B38" s="71" t="s">
        <v>1282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 x14ac:dyDescent="0.25">
      <c r="A39" s="101" t="s">
        <v>182</v>
      </c>
      <c r="B39" s="102"/>
      <c r="C39" s="3">
        <f>C14+C15+C16+C17+C18+C19+C20+C21+C22+C23+C24+C25+C26+C27+C28+C29+C30+C31+C32+C33+C34+C35+C36+C37+C38</f>
        <v>5</v>
      </c>
      <c r="D39" s="3">
        <f>D14+D15+D16+D17+D18+D19+D20+D21+D22+D23+D24+D25+D26+D27+D28+D29+D30+D31+D32+D33+D34+D35+D36+D37+D38</f>
        <v>19</v>
      </c>
      <c r="E39" s="3">
        <f t="shared" ref="E39:V39" si="0">E14+E15+E16+E17+E18+E19+E20+E21+E22+E23+E24+E25+E26+E27+E28+E29+E30+E31+E32+E33+E34+E35+E36+E37+E38</f>
        <v>1</v>
      </c>
      <c r="F39" s="3">
        <f t="shared" si="0"/>
        <v>5</v>
      </c>
      <c r="G39" s="3">
        <f t="shared" si="0"/>
        <v>19</v>
      </c>
      <c r="H39" s="3">
        <f t="shared" si="0"/>
        <v>1</v>
      </c>
      <c r="I39" s="3">
        <f t="shared" si="0"/>
        <v>5</v>
      </c>
      <c r="J39" s="3">
        <f t="shared" si="0"/>
        <v>19</v>
      </c>
      <c r="K39" s="3">
        <f t="shared" si="0"/>
        <v>1</v>
      </c>
      <c r="L39" s="3">
        <f t="shared" si="0"/>
        <v>5</v>
      </c>
      <c r="M39" s="3">
        <f t="shared" si="0"/>
        <v>19</v>
      </c>
      <c r="N39" s="3">
        <f t="shared" si="0"/>
        <v>1</v>
      </c>
      <c r="O39" s="3">
        <f t="shared" si="0"/>
        <v>5</v>
      </c>
      <c r="P39" s="3">
        <f t="shared" si="0"/>
        <v>19</v>
      </c>
      <c r="Q39" s="3">
        <f t="shared" si="0"/>
        <v>1</v>
      </c>
      <c r="R39" s="3">
        <f t="shared" si="0"/>
        <v>5</v>
      </c>
      <c r="S39" s="3">
        <f t="shared" si="0"/>
        <v>19</v>
      </c>
      <c r="T39" s="3">
        <f t="shared" si="0"/>
        <v>1</v>
      </c>
      <c r="U39" s="3">
        <f t="shared" si="0"/>
        <v>6</v>
      </c>
      <c r="V39" s="3">
        <f t="shared" si="0"/>
        <v>18</v>
      </c>
      <c r="W39" s="3">
        <f t="shared" ref="W39:AZ39" si="1">SUM(W14:W38)</f>
        <v>1</v>
      </c>
      <c r="X39" s="3">
        <f t="shared" si="1"/>
        <v>6</v>
      </c>
      <c r="Y39" s="3">
        <f t="shared" si="1"/>
        <v>18</v>
      </c>
      <c r="Z39" s="3">
        <f t="shared" si="1"/>
        <v>1</v>
      </c>
      <c r="AA39" s="3">
        <f t="shared" si="1"/>
        <v>6</v>
      </c>
      <c r="AB39" s="3">
        <f t="shared" si="1"/>
        <v>18</v>
      </c>
      <c r="AC39" s="3">
        <f t="shared" si="1"/>
        <v>1</v>
      </c>
      <c r="AD39" s="3">
        <f t="shared" si="1"/>
        <v>6</v>
      </c>
      <c r="AE39" s="3">
        <f t="shared" si="1"/>
        <v>18</v>
      </c>
      <c r="AF39" s="3">
        <f t="shared" si="1"/>
        <v>1</v>
      </c>
      <c r="AG39" s="3">
        <f t="shared" si="1"/>
        <v>4</v>
      </c>
      <c r="AH39" s="3">
        <f t="shared" si="1"/>
        <v>18</v>
      </c>
      <c r="AI39" s="3">
        <f t="shared" si="1"/>
        <v>3</v>
      </c>
      <c r="AJ39" s="3">
        <f t="shared" si="1"/>
        <v>4</v>
      </c>
      <c r="AK39" s="3">
        <f t="shared" si="1"/>
        <v>18</v>
      </c>
      <c r="AL39" s="3">
        <f t="shared" si="1"/>
        <v>3</v>
      </c>
      <c r="AM39" s="3">
        <f t="shared" si="1"/>
        <v>4</v>
      </c>
      <c r="AN39" s="3">
        <f t="shared" si="1"/>
        <v>18</v>
      </c>
      <c r="AO39" s="3">
        <f t="shared" si="1"/>
        <v>3</v>
      </c>
      <c r="AP39" s="3">
        <f t="shared" si="1"/>
        <v>4</v>
      </c>
      <c r="AQ39" s="3">
        <f t="shared" si="1"/>
        <v>18</v>
      </c>
      <c r="AR39" s="3">
        <f t="shared" si="1"/>
        <v>3</v>
      </c>
      <c r="AS39" s="3">
        <f t="shared" si="1"/>
        <v>4</v>
      </c>
      <c r="AT39" s="3">
        <f t="shared" si="1"/>
        <v>18</v>
      </c>
      <c r="AU39" s="3">
        <f t="shared" si="1"/>
        <v>3</v>
      </c>
      <c r="AV39" s="3">
        <f t="shared" si="1"/>
        <v>4</v>
      </c>
      <c r="AW39" s="3">
        <f t="shared" si="1"/>
        <v>18</v>
      </c>
      <c r="AX39" s="3">
        <f t="shared" si="1"/>
        <v>3</v>
      </c>
      <c r="AY39" s="3">
        <f t="shared" si="1"/>
        <v>3</v>
      </c>
      <c r="AZ39" s="3">
        <f t="shared" si="1"/>
        <v>19</v>
      </c>
      <c r="BA39" s="3">
        <f t="shared" ref="BA39:BV39" si="2">SUM(BA14:BA38)</f>
        <v>3</v>
      </c>
      <c r="BB39" s="3">
        <f t="shared" si="2"/>
        <v>3</v>
      </c>
      <c r="BC39" s="3">
        <f t="shared" si="2"/>
        <v>19</v>
      </c>
      <c r="BD39" s="3">
        <f t="shared" si="2"/>
        <v>3</v>
      </c>
      <c r="BE39" s="3">
        <f t="shared" si="2"/>
        <v>3</v>
      </c>
      <c r="BF39" s="3">
        <f t="shared" si="2"/>
        <v>19</v>
      </c>
      <c r="BG39" s="3">
        <f t="shared" si="2"/>
        <v>3</v>
      </c>
      <c r="BH39" s="3">
        <f t="shared" si="2"/>
        <v>3</v>
      </c>
      <c r="BI39" s="3">
        <f t="shared" si="2"/>
        <v>19</v>
      </c>
      <c r="BJ39" s="3">
        <f t="shared" si="2"/>
        <v>3</v>
      </c>
      <c r="BK39" s="3">
        <f t="shared" si="2"/>
        <v>3</v>
      </c>
      <c r="BL39" s="3">
        <f t="shared" si="2"/>
        <v>19</v>
      </c>
      <c r="BM39" s="3">
        <f t="shared" si="2"/>
        <v>3</v>
      </c>
      <c r="BN39" s="3">
        <f t="shared" si="2"/>
        <v>3</v>
      </c>
      <c r="BO39" s="3">
        <f t="shared" si="2"/>
        <v>19</v>
      </c>
      <c r="BP39" s="3">
        <f t="shared" si="2"/>
        <v>3</v>
      </c>
      <c r="BQ39" s="3">
        <f t="shared" si="2"/>
        <v>3</v>
      </c>
      <c r="BR39" s="3">
        <f t="shared" si="2"/>
        <v>19</v>
      </c>
      <c r="BS39" s="3">
        <f t="shared" si="2"/>
        <v>3</v>
      </c>
      <c r="BT39" s="3">
        <f t="shared" si="2"/>
        <v>3</v>
      </c>
      <c r="BU39" s="3">
        <f t="shared" si="2"/>
        <v>19</v>
      </c>
      <c r="BV39" s="3">
        <f t="shared" si="2"/>
        <v>3</v>
      </c>
      <c r="BW39" s="3">
        <f>SUM(BW14:BW38)</f>
        <v>6</v>
      </c>
      <c r="BX39" s="3">
        <f>SUM(BX14:BX38)</f>
        <v>15</v>
      </c>
      <c r="BY39" s="3">
        <f t="shared" ref="BY39:CN39" si="3">SUM(BY14:BY38)</f>
        <v>4</v>
      </c>
      <c r="BZ39" s="3">
        <f>(BZ14+BZ15+BZ16+BZ17+BZ18++BZ19+BZ20+BZ21+BZ22+BZ23+BZ24+BZ25+BZ26+BZ27+BZ28+BZ29+BZ30+BZ31+BZ32+BZ33+BZ34+BZ35+BZ36+BZ37+BZ38)</f>
        <v>6</v>
      </c>
      <c r="CA39" s="3">
        <f>SUM(CA14:CA38)</f>
        <v>15</v>
      </c>
      <c r="CB39" s="3">
        <f t="shared" si="3"/>
        <v>4</v>
      </c>
      <c r="CC39" s="3">
        <f t="shared" si="3"/>
        <v>6</v>
      </c>
      <c r="CD39" s="3">
        <f t="shared" si="3"/>
        <v>15</v>
      </c>
      <c r="CE39" s="3">
        <f t="shared" si="3"/>
        <v>4</v>
      </c>
      <c r="CF39" s="3">
        <f t="shared" si="3"/>
        <v>6</v>
      </c>
      <c r="CG39" s="3">
        <f t="shared" si="3"/>
        <v>15</v>
      </c>
      <c r="CH39" s="3">
        <f t="shared" si="3"/>
        <v>4</v>
      </c>
      <c r="CI39" s="3">
        <f t="shared" si="3"/>
        <v>6</v>
      </c>
      <c r="CJ39" s="3">
        <f t="shared" si="3"/>
        <v>15</v>
      </c>
      <c r="CK39" s="3">
        <f t="shared" si="3"/>
        <v>4</v>
      </c>
      <c r="CL39" s="3">
        <f t="shared" si="3"/>
        <v>6</v>
      </c>
      <c r="CM39" s="3">
        <f t="shared" si="3"/>
        <v>15</v>
      </c>
      <c r="CN39" s="3">
        <f t="shared" si="3"/>
        <v>4</v>
      </c>
      <c r="CO39" s="3">
        <f t="shared" ref="CO39:EZ39" si="4">SUM(CO14:CO38)</f>
        <v>7</v>
      </c>
      <c r="CP39" s="3">
        <f t="shared" si="4"/>
        <v>17</v>
      </c>
      <c r="CQ39" s="3">
        <f t="shared" si="4"/>
        <v>1</v>
      </c>
      <c r="CR39" s="3">
        <f t="shared" si="4"/>
        <v>7</v>
      </c>
      <c r="CS39" s="3">
        <f t="shared" si="4"/>
        <v>17</v>
      </c>
      <c r="CT39" s="3">
        <f t="shared" si="4"/>
        <v>1</v>
      </c>
      <c r="CU39" s="3">
        <f t="shared" si="4"/>
        <v>7</v>
      </c>
      <c r="CV39" s="3">
        <f t="shared" si="4"/>
        <v>17</v>
      </c>
      <c r="CW39" s="3">
        <f t="shared" si="4"/>
        <v>1</v>
      </c>
      <c r="CX39" s="3">
        <f t="shared" si="4"/>
        <v>7</v>
      </c>
      <c r="CY39" s="3">
        <f t="shared" si="4"/>
        <v>17</v>
      </c>
      <c r="CZ39" s="3">
        <f t="shared" si="4"/>
        <v>1</v>
      </c>
      <c r="DA39" s="3">
        <f t="shared" si="4"/>
        <v>7</v>
      </c>
      <c r="DB39" s="3">
        <f t="shared" si="4"/>
        <v>17</v>
      </c>
      <c r="DC39" s="3">
        <f t="shared" si="4"/>
        <v>1</v>
      </c>
      <c r="DD39" s="3">
        <f t="shared" si="4"/>
        <v>7</v>
      </c>
      <c r="DE39" s="3">
        <f t="shared" si="4"/>
        <v>17</v>
      </c>
      <c r="DF39" s="3">
        <f t="shared" si="4"/>
        <v>1</v>
      </c>
      <c r="DG39" s="3">
        <f t="shared" si="4"/>
        <v>5</v>
      </c>
      <c r="DH39" s="3">
        <f t="shared" si="4"/>
        <v>20</v>
      </c>
      <c r="DI39" s="3">
        <f t="shared" si="4"/>
        <v>0</v>
      </c>
      <c r="DJ39" s="3">
        <f t="shared" si="4"/>
        <v>5</v>
      </c>
      <c r="DK39" s="3">
        <f t="shared" si="4"/>
        <v>20</v>
      </c>
      <c r="DL39" s="3">
        <f t="shared" si="4"/>
        <v>0</v>
      </c>
      <c r="DM39" s="3">
        <f t="shared" si="4"/>
        <v>5</v>
      </c>
      <c r="DN39" s="3">
        <f t="shared" si="4"/>
        <v>20</v>
      </c>
      <c r="DO39" s="3">
        <f t="shared" si="4"/>
        <v>0</v>
      </c>
      <c r="DP39" s="3">
        <f t="shared" si="4"/>
        <v>5</v>
      </c>
      <c r="DQ39" s="3">
        <f t="shared" si="4"/>
        <v>20</v>
      </c>
      <c r="DR39" s="3">
        <f t="shared" si="4"/>
        <v>0</v>
      </c>
      <c r="DS39" s="3">
        <f t="shared" si="4"/>
        <v>5</v>
      </c>
      <c r="DT39" s="3">
        <f t="shared" si="4"/>
        <v>20</v>
      </c>
      <c r="DU39" s="3">
        <f t="shared" si="4"/>
        <v>0</v>
      </c>
      <c r="DV39" s="3">
        <f t="shared" si="4"/>
        <v>5</v>
      </c>
      <c r="DW39" s="3">
        <f t="shared" si="4"/>
        <v>20</v>
      </c>
      <c r="DX39" s="3">
        <f t="shared" si="4"/>
        <v>0</v>
      </c>
      <c r="DY39" s="3">
        <f t="shared" si="4"/>
        <v>4</v>
      </c>
      <c r="DZ39" s="3">
        <f t="shared" si="4"/>
        <v>17</v>
      </c>
      <c r="EA39" s="3">
        <f t="shared" si="4"/>
        <v>4</v>
      </c>
      <c r="EB39" s="3">
        <f t="shared" si="4"/>
        <v>4</v>
      </c>
      <c r="EC39" s="3">
        <f t="shared" si="4"/>
        <v>17</v>
      </c>
      <c r="ED39" s="3">
        <f t="shared" si="4"/>
        <v>4</v>
      </c>
      <c r="EE39" s="3">
        <f t="shared" si="4"/>
        <v>4</v>
      </c>
      <c r="EF39" s="3">
        <f t="shared" si="4"/>
        <v>17</v>
      </c>
      <c r="EG39" s="3">
        <f t="shared" si="4"/>
        <v>4</v>
      </c>
      <c r="EH39" s="3">
        <f t="shared" si="4"/>
        <v>4</v>
      </c>
      <c r="EI39" s="3">
        <f t="shared" si="4"/>
        <v>17</v>
      </c>
      <c r="EJ39" s="3">
        <f t="shared" si="4"/>
        <v>4</v>
      </c>
      <c r="EK39" s="3">
        <f t="shared" si="4"/>
        <v>4</v>
      </c>
      <c r="EL39" s="3">
        <f t="shared" si="4"/>
        <v>17</v>
      </c>
      <c r="EM39" s="3">
        <f t="shared" si="4"/>
        <v>4</v>
      </c>
      <c r="EN39" s="3">
        <f t="shared" si="4"/>
        <v>4</v>
      </c>
      <c r="EO39" s="3">
        <f t="shared" si="4"/>
        <v>17</v>
      </c>
      <c r="EP39" s="3">
        <f t="shared" si="4"/>
        <v>4</v>
      </c>
      <c r="EQ39" s="3">
        <f t="shared" si="4"/>
        <v>4</v>
      </c>
      <c r="ER39" s="3">
        <f t="shared" si="4"/>
        <v>17</v>
      </c>
      <c r="ES39" s="3">
        <f t="shared" si="4"/>
        <v>4</v>
      </c>
      <c r="ET39" s="3">
        <f t="shared" si="4"/>
        <v>4</v>
      </c>
      <c r="EU39" s="3">
        <f t="shared" si="4"/>
        <v>17</v>
      </c>
      <c r="EV39" s="3">
        <f t="shared" si="4"/>
        <v>4</v>
      </c>
      <c r="EW39" s="3">
        <f t="shared" si="4"/>
        <v>4</v>
      </c>
      <c r="EX39" s="3">
        <f t="shared" si="4"/>
        <v>17</v>
      </c>
      <c r="EY39" s="3">
        <f t="shared" si="4"/>
        <v>4</v>
      </c>
      <c r="EZ39" s="3">
        <f t="shared" si="4"/>
        <v>4</v>
      </c>
      <c r="FA39" s="3">
        <f t="shared" ref="FA39:GR39" si="5">SUM(FA14:FA38)</f>
        <v>17</v>
      </c>
      <c r="FB39" s="3">
        <f t="shared" si="5"/>
        <v>4</v>
      </c>
      <c r="FC39" s="3">
        <f t="shared" si="5"/>
        <v>4</v>
      </c>
      <c r="FD39" s="3">
        <f t="shared" si="5"/>
        <v>17</v>
      </c>
      <c r="FE39" s="3">
        <f t="shared" si="5"/>
        <v>4</v>
      </c>
      <c r="FF39" s="3">
        <f t="shared" si="5"/>
        <v>4</v>
      </c>
      <c r="FG39" s="3">
        <f t="shared" si="5"/>
        <v>17</v>
      </c>
      <c r="FH39" s="3">
        <f t="shared" si="5"/>
        <v>4</v>
      </c>
      <c r="FI39" s="3">
        <f t="shared" si="5"/>
        <v>5</v>
      </c>
      <c r="FJ39" s="3">
        <f t="shared" si="5"/>
        <v>18</v>
      </c>
      <c r="FK39" s="3">
        <f t="shared" si="5"/>
        <v>2</v>
      </c>
      <c r="FL39" s="3">
        <f t="shared" si="5"/>
        <v>5</v>
      </c>
      <c r="FM39" s="3">
        <f t="shared" si="5"/>
        <v>18</v>
      </c>
      <c r="FN39" s="3">
        <f t="shared" si="5"/>
        <v>2</v>
      </c>
      <c r="FO39" s="3">
        <f t="shared" si="5"/>
        <v>5</v>
      </c>
      <c r="FP39" s="3">
        <f t="shared" si="5"/>
        <v>18</v>
      </c>
      <c r="FQ39" s="3">
        <f t="shared" si="5"/>
        <v>2</v>
      </c>
      <c r="FR39" s="3">
        <f t="shared" si="5"/>
        <v>5</v>
      </c>
      <c r="FS39" s="3">
        <f t="shared" si="5"/>
        <v>18</v>
      </c>
      <c r="FT39" s="3">
        <f t="shared" si="5"/>
        <v>2</v>
      </c>
      <c r="FU39" s="3">
        <f t="shared" si="5"/>
        <v>5</v>
      </c>
      <c r="FV39" s="3">
        <f t="shared" si="5"/>
        <v>18</v>
      </c>
      <c r="FW39" s="3">
        <f t="shared" si="5"/>
        <v>2</v>
      </c>
      <c r="FX39" s="3">
        <f t="shared" si="5"/>
        <v>5</v>
      </c>
      <c r="FY39" s="3">
        <f t="shared" si="5"/>
        <v>18</v>
      </c>
      <c r="FZ39" s="3">
        <f t="shared" si="5"/>
        <v>2</v>
      </c>
      <c r="GA39" s="47">
        <f t="shared" si="5"/>
        <v>9</v>
      </c>
      <c r="GB39" s="3">
        <f t="shared" si="5"/>
        <v>13</v>
      </c>
      <c r="GC39" s="3">
        <f t="shared" si="5"/>
        <v>3</v>
      </c>
      <c r="GD39" s="47">
        <f t="shared" si="5"/>
        <v>9</v>
      </c>
      <c r="GE39" s="3">
        <f t="shared" si="5"/>
        <v>13</v>
      </c>
      <c r="GF39" s="3">
        <f t="shared" si="5"/>
        <v>3</v>
      </c>
      <c r="GG39" s="47">
        <f t="shared" si="5"/>
        <v>9</v>
      </c>
      <c r="GH39" s="3">
        <f t="shared" si="5"/>
        <v>13</v>
      </c>
      <c r="GI39" s="3">
        <f t="shared" si="5"/>
        <v>3</v>
      </c>
      <c r="GJ39" s="47">
        <f t="shared" si="5"/>
        <v>9</v>
      </c>
      <c r="GK39" s="3">
        <f t="shared" si="5"/>
        <v>13</v>
      </c>
      <c r="GL39" s="3">
        <f t="shared" si="5"/>
        <v>3</v>
      </c>
      <c r="GM39" s="47">
        <f t="shared" si="5"/>
        <v>9</v>
      </c>
      <c r="GN39" s="3">
        <f t="shared" si="5"/>
        <v>13</v>
      </c>
      <c r="GO39" s="3">
        <f t="shared" si="5"/>
        <v>3</v>
      </c>
      <c r="GP39" s="47">
        <f t="shared" si="5"/>
        <v>9</v>
      </c>
      <c r="GQ39" s="3">
        <f t="shared" si="5"/>
        <v>13</v>
      </c>
      <c r="GR39" s="3">
        <f t="shared" si="5"/>
        <v>3</v>
      </c>
    </row>
    <row r="40" spans="1:254" ht="37.5" customHeight="1" x14ac:dyDescent="0.25">
      <c r="A40" s="103" t="s">
        <v>736</v>
      </c>
      <c r="B40" s="104"/>
      <c r="C40" s="9">
        <f t="shared" ref="C40:V40" si="6">C39*100/25</f>
        <v>20</v>
      </c>
      <c r="D40" s="9">
        <f t="shared" si="6"/>
        <v>76</v>
      </c>
      <c r="E40" s="9">
        <f t="shared" si="6"/>
        <v>4</v>
      </c>
      <c r="F40" s="9">
        <f t="shared" si="6"/>
        <v>20</v>
      </c>
      <c r="G40" s="9">
        <f t="shared" si="6"/>
        <v>76</v>
      </c>
      <c r="H40" s="9">
        <f t="shared" si="6"/>
        <v>4</v>
      </c>
      <c r="I40" s="9">
        <f t="shared" si="6"/>
        <v>20</v>
      </c>
      <c r="J40" s="9">
        <f t="shared" si="6"/>
        <v>76</v>
      </c>
      <c r="K40" s="9">
        <f t="shared" si="6"/>
        <v>4</v>
      </c>
      <c r="L40" s="9">
        <f t="shared" si="6"/>
        <v>20</v>
      </c>
      <c r="M40" s="9">
        <f t="shared" si="6"/>
        <v>76</v>
      </c>
      <c r="N40" s="9">
        <f t="shared" si="6"/>
        <v>4</v>
      </c>
      <c r="O40" s="9">
        <f t="shared" si="6"/>
        <v>20</v>
      </c>
      <c r="P40" s="9">
        <f t="shared" si="6"/>
        <v>76</v>
      </c>
      <c r="Q40" s="9">
        <f t="shared" si="6"/>
        <v>4</v>
      </c>
      <c r="R40" s="9">
        <f t="shared" si="6"/>
        <v>20</v>
      </c>
      <c r="S40" s="9">
        <f t="shared" si="6"/>
        <v>76</v>
      </c>
      <c r="T40" s="9">
        <f t="shared" si="6"/>
        <v>4</v>
      </c>
      <c r="U40" s="9">
        <f t="shared" si="6"/>
        <v>24</v>
      </c>
      <c r="V40" s="9">
        <f t="shared" si="6"/>
        <v>72</v>
      </c>
      <c r="W40" s="9">
        <f t="shared" ref="W40:CH40" si="7">W39/25%</f>
        <v>4</v>
      </c>
      <c r="X40" s="9">
        <f t="shared" si="7"/>
        <v>24</v>
      </c>
      <c r="Y40" s="9">
        <f t="shared" si="7"/>
        <v>72</v>
      </c>
      <c r="Z40" s="9">
        <f t="shared" si="7"/>
        <v>4</v>
      </c>
      <c r="AA40" s="9">
        <f t="shared" si="7"/>
        <v>24</v>
      </c>
      <c r="AB40" s="9">
        <f t="shared" si="7"/>
        <v>72</v>
      </c>
      <c r="AC40" s="9">
        <f t="shared" si="7"/>
        <v>4</v>
      </c>
      <c r="AD40" s="9">
        <f t="shared" si="7"/>
        <v>24</v>
      </c>
      <c r="AE40" s="9">
        <f t="shared" si="7"/>
        <v>72</v>
      </c>
      <c r="AF40" s="9">
        <f t="shared" si="7"/>
        <v>4</v>
      </c>
      <c r="AG40" s="9">
        <f t="shared" si="7"/>
        <v>16</v>
      </c>
      <c r="AH40" s="9">
        <f t="shared" si="7"/>
        <v>72</v>
      </c>
      <c r="AI40" s="9">
        <f t="shared" si="7"/>
        <v>12</v>
      </c>
      <c r="AJ40" s="9">
        <f t="shared" si="7"/>
        <v>16</v>
      </c>
      <c r="AK40" s="9">
        <f t="shared" si="7"/>
        <v>72</v>
      </c>
      <c r="AL40" s="9">
        <f t="shared" si="7"/>
        <v>12</v>
      </c>
      <c r="AM40" s="9">
        <f t="shared" si="7"/>
        <v>16</v>
      </c>
      <c r="AN40" s="9">
        <f t="shared" si="7"/>
        <v>72</v>
      </c>
      <c r="AO40" s="9">
        <f t="shared" si="7"/>
        <v>12</v>
      </c>
      <c r="AP40" s="9">
        <f t="shared" si="7"/>
        <v>16</v>
      </c>
      <c r="AQ40" s="9">
        <f t="shared" si="7"/>
        <v>72</v>
      </c>
      <c r="AR40" s="9">
        <f t="shared" si="7"/>
        <v>12</v>
      </c>
      <c r="AS40" s="9">
        <f t="shared" si="7"/>
        <v>16</v>
      </c>
      <c r="AT40" s="9">
        <f t="shared" si="7"/>
        <v>72</v>
      </c>
      <c r="AU40" s="9">
        <f t="shared" si="7"/>
        <v>12</v>
      </c>
      <c r="AV40" s="9">
        <f t="shared" si="7"/>
        <v>16</v>
      </c>
      <c r="AW40" s="9">
        <f t="shared" si="7"/>
        <v>72</v>
      </c>
      <c r="AX40" s="9">
        <f t="shared" si="7"/>
        <v>12</v>
      </c>
      <c r="AY40" s="9">
        <f t="shared" si="7"/>
        <v>12</v>
      </c>
      <c r="AZ40" s="9">
        <f t="shared" si="7"/>
        <v>76</v>
      </c>
      <c r="BA40" s="9">
        <f t="shared" si="7"/>
        <v>12</v>
      </c>
      <c r="BB40" s="9">
        <f t="shared" si="7"/>
        <v>12</v>
      </c>
      <c r="BC40" s="9">
        <f t="shared" si="7"/>
        <v>76</v>
      </c>
      <c r="BD40" s="9">
        <f t="shared" si="7"/>
        <v>12</v>
      </c>
      <c r="BE40" s="9">
        <f t="shared" si="7"/>
        <v>12</v>
      </c>
      <c r="BF40" s="9">
        <f t="shared" si="7"/>
        <v>76</v>
      </c>
      <c r="BG40" s="9">
        <f t="shared" si="7"/>
        <v>12</v>
      </c>
      <c r="BH40" s="9">
        <f t="shared" si="7"/>
        <v>12</v>
      </c>
      <c r="BI40" s="9">
        <f t="shared" si="7"/>
        <v>76</v>
      </c>
      <c r="BJ40" s="9">
        <f t="shared" si="7"/>
        <v>12</v>
      </c>
      <c r="BK40" s="9">
        <f t="shared" si="7"/>
        <v>12</v>
      </c>
      <c r="BL40" s="9">
        <f t="shared" si="7"/>
        <v>76</v>
      </c>
      <c r="BM40" s="9">
        <f t="shared" si="7"/>
        <v>12</v>
      </c>
      <c r="BN40" s="9">
        <f t="shared" si="7"/>
        <v>12</v>
      </c>
      <c r="BO40" s="9">
        <f t="shared" si="7"/>
        <v>76</v>
      </c>
      <c r="BP40" s="9">
        <f t="shared" si="7"/>
        <v>12</v>
      </c>
      <c r="BQ40" s="9">
        <f t="shared" si="7"/>
        <v>12</v>
      </c>
      <c r="BR40" s="9">
        <f t="shared" si="7"/>
        <v>76</v>
      </c>
      <c r="BS40" s="9">
        <f t="shared" si="7"/>
        <v>12</v>
      </c>
      <c r="BT40" s="9">
        <f t="shared" si="7"/>
        <v>12</v>
      </c>
      <c r="BU40" s="9">
        <f t="shared" si="7"/>
        <v>76</v>
      </c>
      <c r="BV40" s="9">
        <f t="shared" si="7"/>
        <v>12</v>
      </c>
      <c r="BW40" s="9">
        <f t="shared" si="7"/>
        <v>24</v>
      </c>
      <c r="BX40" s="9">
        <f t="shared" si="7"/>
        <v>60</v>
      </c>
      <c r="BY40" s="9">
        <f t="shared" si="7"/>
        <v>16</v>
      </c>
      <c r="BZ40" s="9">
        <f t="shared" si="7"/>
        <v>24</v>
      </c>
      <c r="CA40" s="9">
        <f t="shared" si="7"/>
        <v>60</v>
      </c>
      <c r="CB40" s="9">
        <f t="shared" si="7"/>
        <v>16</v>
      </c>
      <c r="CC40" s="9">
        <f t="shared" si="7"/>
        <v>24</v>
      </c>
      <c r="CD40" s="9">
        <f t="shared" si="7"/>
        <v>60</v>
      </c>
      <c r="CE40" s="9">
        <f t="shared" si="7"/>
        <v>16</v>
      </c>
      <c r="CF40" s="9">
        <f t="shared" si="7"/>
        <v>24</v>
      </c>
      <c r="CG40" s="9">
        <f t="shared" si="7"/>
        <v>60</v>
      </c>
      <c r="CH40" s="9">
        <f t="shared" si="7"/>
        <v>16</v>
      </c>
      <c r="CI40" s="9">
        <f t="shared" ref="CI40:ET40" si="8">CI39/25%</f>
        <v>24</v>
      </c>
      <c r="CJ40" s="9">
        <f t="shared" si="8"/>
        <v>60</v>
      </c>
      <c r="CK40" s="9">
        <f t="shared" si="8"/>
        <v>16</v>
      </c>
      <c r="CL40" s="9">
        <f t="shared" si="8"/>
        <v>24</v>
      </c>
      <c r="CM40" s="9">
        <f t="shared" si="8"/>
        <v>60</v>
      </c>
      <c r="CN40" s="9">
        <f t="shared" si="8"/>
        <v>16</v>
      </c>
      <c r="CO40" s="9">
        <f t="shared" si="8"/>
        <v>28</v>
      </c>
      <c r="CP40" s="9">
        <f t="shared" si="8"/>
        <v>68</v>
      </c>
      <c r="CQ40" s="9">
        <f t="shared" si="8"/>
        <v>4</v>
      </c>
      <c r="CR40" s="9">
        <f t="shared" si="8"/>
        <v>28</v>
      </c>
      <c r="CS40" s="9">
        <f t="shared" si="8"/>
        <v>68</v>
      </c>
      <c r="CT40" s="9">
        <f t="shared" si="8"/>
        <v>4</v>
      </c>
      <c r="CU40" s="9">
        <f t="shared" si="8"/>
        <v>28</v>
      </c>
      <c r="CV40" s="9">
        <f t="shared" si="8"/>
        <v>68</v>
      </c>
      <c r="CW40" s="9">
        <f t="shared" si="8"/>
        <v>4</v>
      </c>
      <c r="CX40" s="9">
        <f t="shared" si="8"/>
        <v>28</v>
      </c>
      <c r="CY40" s="9">
        <f t="shared" si="8"/>
        <v>68</v>
      </c>
      <c r="CZ40" s="9">
        <f t="shared" si="8"/>
        <v>4</v>
      </c>
      <c r="DA40" s="9">
        <f t="shared" si="8"/>
        <v>28</v>
      </c>
      <c r="DB40" s="9">
        <f t="shared" si="8"/>
        <v>68</v>
      </c>
      <c r="DC40" s="9">
        <f t="shared" si="8"/>
        <v>4</v>
      </c>
      <c r="DD40" s="9">
        <f t="shared" si="8"/>
        <v>28</v>
      </c>
      <c r="DE40" s="9">
        <f t="shared" si="8"/>
        <v>68</v>
      </c>
      <c r="DF40" s="9">
        <f t="shared" si="8"/>
        <v>4</v>
      </c>
      <c r="DG40" s="9">
        <f t="shared" si="8"/>
        <v>20</v>
      </c>
      <c r="DH40" s="9">
        <f t="shared" si="8"/>
        <v>80</v>
      </c>
      <c r="DI40" s="9">
        <f t="shared" si="8"/>
        <v>0</v>
      </c>
      <c r="DJ40" s="9">
        <f t="shared" si="8"/>
        <v>20</v>
      </c>
      <c r="DK40" s="9">
        <f t="shared" si="8"/>
        <v>80</v>
      </c>
      <c r="DL40" s="9">
        <f t="shared" si="8"/>
        <v>0</v>
      </c>
      <c r="DM40" s="9">
        <f t="shared" si="8"/>
        <v>20</v>
      </c>
      <c r="DN40" s="9">
        <f t="shared" si="8"/>
        <v>80</v>
      </c>
      <c r="DO40" s="9">
        <f t="shared" si="8"/>
        <v>0</v>
      </c>
      <c r="DP40" s="9">
        <f t="shared" si="8"/>
        <v>20</v>
      </c>
      <c r="DQ40" s="9">
        <f t="shared" si="8"/>
        <v>80</v>
      </c>
      <c r="DR40" s="9">
        <f t="shared" si="8"/>
        <v>0</v>
      </c>
      <c r="DS40" s="9">
        <f t="shared" si="8"/>
        <v>20</v>
      </c>
      <c r="DT40" s="9">
        <f t="shared" si="8"/>
        <v>80</v>
      </c>
      <c r="DU40" s="9">
        <f t="shared" si="8"/>
        <v>0</v>
      </c>
      <c r="DV40" s="9">
        <f t="shared" si="8"/>
        <v>20</v>
      </c>
      <c r="DW40" s="9">
        <f t="shared" si="8"/>
        <v>80</v>
      </c>
      <c r="DX40" s="9">
        <f t="shared" si="8"/>
        <v>0</v>
      </c>
      <c r="DY40" s="9">
        <f t="shared" si="8"/>
        <v>16</v>
      </c>
      <c r="DZ40" s="9">
        <f t="shared" si="8"/>
        <v>68</v>
      </c>
      <c r="EA40" s="9">
        <f t="shared" si="8"/>
        <v>16</v>
      </c>
      <c r="EB40" s="9">
        <f t="shared" si="8"/>
        <v>16</v>
      </c>
      <c r="EC40" s="9">
        <f t="shared" si="8"/>
        <v>68</v>
      </c>
      <c r="ED40" s="9">
        <f t="shared" si="8"/>
        <v>16</v>
      </c>
      <c r="EE40" s="9">
        <f t="shared" si="8"/>
        <v>16</v>
      </c>
      <c r="EF40" s="9">
        <f t="shared" si="8"/>
        <v>68</v>
      </c>
      <c r="EG40" s="9">
        <f t="shared" si="8"/>
        <v>16</v>
      </c>
      <c r="EH40" s="9">
        <f t="shared" si="8"/>
        <v>16</v>
      </c>
      <c r="EI40" s="9">
        <f t="shared" si="8"/>
        <v>68</v>
      </c>
      <c r="EJ40" s="9">
        <f t="shared" si="8"/>
        <v>16</v>
      </c>
      <c r="EK40" s="9">
        <f t="shared" si="8"/>
        <v>16</v>
      </c>
      <c r="EL40" s="9">
        <f t="shared" si="8"/>
        <v>68</v>
      </c>
      <c r="EM40" s="9">
        <f t="shared" si="8"/>
        <v>16</v>
      </c>
      <c r="EN40" s="9">
        <f t="shared" si="8"/>
        <v>16</v>
      </c>
      <c r="EO40" s="9">
        <f t="shared" si="8"/>
        <v>68</v>
      </c>
      <c r="EP40" s="9">
        <f t="shared" si="8"/>
        <v>16</v>
      </c>
      <c r="EQ40" s="9">
        <f t="shared" si="8"/>
        <v>16</v>
      </c>
      <c r="ER40" s="9">
        <f t="shared" si="8"/>
        <v>68</v>
      </c>
      <c r="ES40" s="9">
        <f t="shared" si="8"/>
        <v>16</v>
      </c>
      <c r="ET40" s="9">
        <f t="shared" si="8"/>
        <v>16</v>
      </c>
      <c r="EU40" s="9">
        <f t="shared" ref="EU40:GR40" si="9">EU39/25%</f>
        <v>68</v>
      </c>
      <c r="EV40" s="9">
        <f t="shared" si="9"/>
        <v>16</v>
      </c>
      <c r="EW40" s="9">
        <f t="shared" si="9"/>
        <v>16</v>
      </c>
      <c r="EX40" s="9">
        <f t="shared" si="9"/>
        <v>68</v>
      </c>
      <c r="EY40" s="9">
        <f t="shared" si="9"/>
        <v>16</v>
      </c>
      <c r="EZ40" s="9">
        <f t="shared" si="9"/>
        <v>16</v>
      </c>
      <c r="FA40" s="9">
        <f t="shared" si="9"/>
        <v>68</v>
      </c>
      <c r="FB40" s="9">
        <f t="shared" si="9"/>
        <v>16</v>
      </c>
      <c r="FC40" s="9">
        <f t="shared" si="9"/>
        <v>16</v>
      </c>
      <c r="FD40" s="9">
        <f t="shared" si="9"/>
        <v>68</v>
      </c>
      <c r="FE40" s="9">
        <f t="shared" si="9"/>
        <v>16</v>
      </c>
      <c r="FF40" s="9">
        <f t="shared" si="9"/>
        <v>16</v>
      </c>
      <c r="FG40" s="9">
        <f t="shared" si="9"/>
        <v>68</v>
      </c>
      <c r="FH40" s="9">
        <f t="shared" si="9"/>
        <v>16</v>
      </c>
      <c r="FI40" s="9">
        <f t="shared" si="9"/>
        <v>20</v>
      </c>
      <c r="FJ40" s="9">
        <f t="shared" si="9"/>
        <v>72</v>
      </c>
      <c r="FK40" s="9">
        <f t="shared" si="9"/>
        <v>8</v>
      </c>
      <c r="FL40" s="9">
        <f t="shared" si="9"/>
        <v>20</v>
      </c>
      <c r="FM40" s="9">
        <f t="shared" si="9"/>
        <v>72</v>
      </c>
      <c r="FN40" s="9">
        <f t="shared" si="9"/>
        <v>8</v>
      </c>
      <c r="FO40" s="9">
        <f t="shared" si="9"/>
        <v>20</v>
      </c>
      <c r="FP40" s="9">
        <f t="shared" si="9"/>
        <v>72</v>
      </c>
      <c r="FQ40" s="9">
        <f t="shared" si="9"/>
        <v>8</v>
      </c>
      <c r="FR40" s="9">
        <f t="shared" si="9"/>
        <v>20</v>
      </c>
      <c r="FS40" s="9">
        <f t="shared" si="9"/>
        <v>72</v>
      </c>
      <c r="FT40" s="9">
        <f t="shared" si="9"/>
        <v>8</v>
      </c>
      <c r="FU40" s="9">
        <f t="shared" si="9"/>
        <v>20</v>
      </c>
      <c r="FV40" s="9">
        <f t="shared" si="9"/>
        <v>72</v>
      </c>
      <c r="FW40" s="9">
        <f t="shared" si="9"/>
        <v>8</v>
      </c>
      <c r="FX40" s="9">
        <f t="shared" si="9"/>
        <v>20</v>
      </c>
      <c r="FY40" s="9">
        <f t="shared" si="9"/>
        <v>72</v>
      </c>
      <c r="FZ40" s="9">
        <f t="shared" si="9"/>
        <v>8</v>
      </c>
      <c r="GA40" s="17">
        <f t="shared" si="9"/>
        <v>36</v>
      </c>
      <c r="GB40" s="9">
        <f t="shared" si="9"/>
        <v>52</v>
      </c>
      <c r="GC40" s="9">
        <f t="shared" si="9"/>
        <v>12</v>
      </c>
      <c r="GD40" s="17">
        <f t="shared" si="9"/>
        <v>36</v>
      </c>
      <c r="GE40" s="9">
        <f t="shared" si="9"/>
        <v>52</v>
      </c>
      <c r="GF40" s="9">
        <f t="shared" si="9"/>
        <v>12</v>
      </c>
      <c r="GG40" s="17">
        <f t="shared" si="9"/>
        <v>36</v>
      </c>
      <c r="GH40" s="9">
        <f t="shared" si="9"/>
        <v>52</v>
      </c>
      <c r="GI40" s="9">
        <f t="shared" si="9"/>
        <v>12</v>
      </c>
      <c r="GJ40" s="17">
        <f t="shared" si="9"/>
        <v>36</v>
      </c>
      <c r="GK40" s="9">
        <f t="shared" si="9"/>
        <v>52</v>
      </c>
      <c r="GL40" s="9">
        <f t="shared" si="9"/>
        <v>12</v>
      </c>
      <c r="GM40" s="17">
        <f t="shared" si="9"/>
        <v>36</v>
      </c>
      <c r="GN40" s="9">
        <f t="shared" si="9"/>
        <v>52</v>
      </c>
      <c r="GO40" s="9">
        <f t="shared" si="9"/>
        <v>12</v>
      </c>
      <c r="GP40" s="17">
        <f t="shared" si="9"/>
        <v>36</v>
      </c>
      <c r="GQ40" s="9">
        <f t="shared" si="9"/>
        <v>52</v>
      </c>
      <c r="GR40" s="9">
        <f t="shared" si="9"/>
        <v>12</v>
      </c>
    </row>
    <row r="42" spans="1:254" x14ac:dyDescent="0.25">
      <c r="B42" s="152" t="s">
        <v>713</v>
      </c>
      <c r="C42" s="152"/>
      <c r="D42" s="152"/>
      <c r="E42" s="152"/>
      <c r="F42" s="22"/>
      <c r="G42" s="22"/>
      <c r="H42" s="22"/>
      <c r="I42" s="22"/>
      <c r="J42" s="22"/>
      <c r="K42" s="22"/>
      <c r="L42" s="46"/>
      <c r="M42" s="22"/>
    </row>
    <row r="43" spans="1:254" x14ac:dyDescent="0.25">
      <c r="B43" s="4" t="s">
        <v>714</v>
      </c>
      <c r="C43" s="21" t="s">
        <v>727</v>
      </c>
      <c r="D43" s="19">
        <f>E43/100*25</f>
        <v>5</v>
      </c>
      <c r="E43" s="23">
        <f>(C40+F40+I40+L40+O40+R40)/6</f>
        <v>20</v>
      </c>
      <c r="F43" s="22"/>
      <c r="G43" s="22"/>
      <c r="H43" s="22"/>
      <c r="I43" s="22"/>
      <c r="J43" s="22"/>
      <c r="K43" s="22"/>
      <c r="L43" s="22"/>
      <c r="M43" s="22"/>
    </row>
    <row r="44" spans="1:254" x14ac:dyDescent="0.25">
      <c r="B44" s="4" t="s">
        <v>715</v>
      </c>
      <c r="C44" s="21" t="s">
        <v>727</v>
      </c>
      <c r="D44" s="19">
        <f>E44/100*25</f>
        <v>19</v>
      </c>
      <c r="E44" s="23">
        <f>(D40+G40+J40+M40+P40+S40)/6</f>
        <v>76</v>
      </c>
      <c r="F44" s="22"/>
      <c r="G44" s="22"/>
      <c r="H44" s="22" t="s">
        <v>1223</v>
      </c>
      <c r="I44" s="22"/>
      <c r="J44" s="22"/>
      <c r="K44" s="22"/>
      <c r="L44" s="22"/>
      <c r="M44" s="22"/>
    </row>
    <row r="45" spans="1:254" x14ac:dyDescent="0.25">
      <c r="B45" s="4" t="s">
        <v>716</v>
      </c>
      <c r="C45" s="21" t="s">
        <v>727</v>
      </c>
      <c r="D45" s="19">
        <f>E45/100*25</f>
        <v>1</v>
      </c>
      <c r="E45" s="23">
        <f>(E40+H40+K40+N40+Q40+T40)/6</f>
        <v>4</v>
      </c>
      <c r="F45" s="22"/>
      <c r="G45" s="22"/>
      <c r="H45" s="22"/>
      <c r="I45" s="22"/>
      <c r="J45" s="22"/>
      <c r="K45" s="22"/>
      <c r="L45" s="22"/>
      <c r="M45" s="22"/>
    </row>
    <row r="46" spans="1:254" x14ac:dyDescent="0.25">
      <c r="B46" s="21"/>
      <c r="C46" s="21"/>
      <c r="D46" s="24">
        <f>SUM(D43:D45)</f>
        <v>25</v>
      </c>
      <c r="E46" s="24">
        <f>SUM(E43:E45)</f>
        <v>100</v>
      </c>
      <c r="F46" s="22"/>
      <c r="G46" s="22"/>
      <c r="H46" s="22"/>
      <c r="I46" s="22"/>
      <c r="J46" s="22"/>
      <c r="K46" s="22"/>
      <c r="L46" s="22"/>
      <c r="M46" s="22"/>
    </row>
    <row r="47" spans="1:254" ht="15" customHeight="1" x14ac:dyDescent="0.25">
      <c r="B47" s="21"/>
      <c r="C47" s="21"/>
      <c r="D47" s="153" t="s">
        <v>21</v>
      </c>
      <c r="E47" s="153"/>
      <c r="F47" s="112" t="s">
        <v>3</v>
      </c>
      <c r="G47" s="113"/>
      <c r="H47" s="119" t="s">
        <v>235</v>
      </c>
      <c r="I47" s="120"/>
      <c r="J47" s="22"/>
      <c r="K47" s="22"/>
      <c r="L47" s="22"/>
      <c r="M47" s="22"/>
    </row>
    <row r="48" spans="1:254" x14ac:dyDescent="0.25">
      <c r="B48" s="4" t="s">
        <v>714</v>
      </c>
      <c r="C48" s="21" t="s">
        <v>728</v>
      </c>
      <c r="D48" s="19">
        <v>5</v>
      </c>
      <c r="E48" s="23">
        <f>(U40+X40+AA40+AD40+AG40+AJ40)/6</f>
        <v>21.333333333333332</v>
      </c>
      <c r="F48" s="19">
        <f>G48/100*25</f>
        <v>3.6666666666666665</v>
      </c>
      <c r="G48" s="23">
        <f>(AM40+AP40+AS40+AV40+AY40+BB40)/6</f>
        <v>14.666666666666666</v>
      </c>
      <c r="H48" s="19">
        <f>I48/100*25</f>
        <v>3</v>
      </c>
      <c r="I48" s="23">
        <f>(BE40+BH40+BK40+BN40+BQ40+BT40)/6</f>
        <v>12</v>
      </c>
      <c r="J48" s="20"/>
      <c r="K48" s="20"/>
      <c r="L48" s="20"/>
      <c r="M48" s="20"/>
    </row>
    <row r="49" spans="2:13" x14ac:dyDescent="0.25">
      <c r="B49" s="4" t="s">
        <v>715</v>
      </c>
      <c r="C49" s="21" t="s">
        <v>728</v>
      </c>
      <c r="D49" s="19">
        <f>E49/100*25</f>
        <v>18</v>
      </c>
      <c r="E49" s="23">
        <f>(V40+Y40+AB40+AE40+AH40+AK40)/6</f>
        <v>72</v>
      </c>
      <c r="F49" s="19">
        <f>G49/100*25</f>
        <v>18.333333333333332</v>
      </c>
      <c r="G49" s="23">
        <f>(AN40+AQ40+AT40+AW40+AZ40+BC40)/6</f>
        <v>73.333333333333329</v>
      </c>
      <c r="H49" s="19">
        <f>I49/100*25</f>
        <v>19</v>
      </c>
      <c r="I49" s="23">
        <f>(BF40+BI40+BL40+BO40+BR40+BU40)/6</f>
        <v>76</v>
      </c>
      <c r="J49" s="20"/>
      <c r="K49" s="20"/>
      <c r="L49" s="20"/>
      <c r="M49" s="20"/>
    </row>
    <row r="50" spans="2:13" x14ac:dyDescent="0.25">
      <c r="B50" s="4" t="s">
        <v>716</v>
      </c>
      <c r="C50" s="21" t="s">
        <v>728</v>
      </c>
      <c r="D50" s="19">
        <v>2</v>
      </c>
      <c r="E50" s="23">
        <f>(W40+Z40+AC40+AF40+AI40+AL40)/6</f>
        <v>6.666666666666667</v>
      </c>
      <c r="F50" s="19">
        <f>G50/100*25</f>
        <v>3</v>
      </c>
      <c r="G50" s="23">
        <f>(AO40+AR40+AU40+AX40+BA40+BD40)/6</f>
        <v>12</v>
      </c>
      <c r="H50" s="19">
        <f>I50/100*25</f>
        <v>3</v>
      </c>
      <c r="I50" s="23">
        <f>(BG40+BJ40+BM40+BP40+BS40+BV40)/6</f>
        <v>12</v>
      </c>
      <c r="J50" s="20"/>
      <c r="K50" s="20"/>
      <c r="L50" s="20"/>
      <c r="M50" s="20"/>
    </row>
    <row r="51" spans="2:13" x14ac:dyDescent="0.25">
      <c r="B51" s="21"/>
      <c r="C51" s="21"/>
      <c r="D51" s="24">
        <f t="shared" ref="D51:I51" si="10">SUM(D48:D50)</f>
        <v>25</v>
      </c>
      <c r="E51" s="24">
        <f t="shared" si="10"/>
        <v>100</v>
      </c>
      <c r="F51" s="24">
        <f t="shared" si="10"/>
        <v>25</v>
      </c>
      <c r="G51" s="25">
        <f t="shared" si="10"/>
        <v>100</v>
      </c>
      <c r="H51" s="24">
        <f t="shared" si="10"/>
        <v>25</v>
      </c>
      <c r="I51" s="24">
        <f t="shared" si="10"/>
        <v>100</v>
      </c>
      <c r="J51" s="30"/>
      <c r="K51" s="30"/>
      <c r="L51" s="30"/>
      <c r="M51" s="30"/>
    </row>
    <row r="52" spans="2:13" x14ac:dyDescent="0.25">
      <c r="B52" s="4" t="s">
        <v>714</v>
      </c>
      <c r="C52" s="21" t="s">
        <v>729</v>
      </c>
      <c r="D52" s="26">
        <f>E52/100*25</f>
        <v>6</v>
      </c>
      <c r="E52" s="23">
        <f>(BW40+BZ40+CC40+CF40+CI40+CL40)/6</f>
        <v>24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4" t="s">
        <v>715</v>
      </c>
      <c r="C53" s="21" t="s">
        <v>729</v>
      </c>
      <c r="D53" s="26">
        <f>E53/100*25</f>
        <v>15</v>
      </c>
      <c r="E53" s="23">
        <f>(BX40+CA40+CD40+CG40+CJ40+CM40)/6</f>
        <v>60</v>
      </c>
      <c r="F53" s="22"/>
      <c r="G53" s="22"/>
      <c r="H53" s="22"/>
      <c r="I53" s="22"/>
      <c r="J53" s="22"/>
      <c r="K53" s="22"/>
      <c r="L53" s="22"/>
      <c r="M53" s="22"/>
    </row>
    <row r="54" spans="2:13" x14ac:dyDescent="0.25">
      <c r="B54" s="4" t="s">
        <v>716</v>
      </c>
      <c r="C54" s="21" t="s">
        <v>729</v>
      </c>
      <c r="D54" s="26">
        <f>E54/100*25</f>
        <v>4</v>
      </c>
      <c r="E54" s="23">
        <f>(BY40+CB40+CE40+CH40+CK40+CN40)/6</f>
        <v>16</v>
      </c>
      <c r="F54" s="22"/>
      <c r="G54" s="22"/>
      <c r="H54" s="22"/>
      <c r="I54" s="22"/>
      <c r="J54" s="22"/>
      <c r="K54" s="22"/>
      <c r="L54" s="22"/>
      <c r="M54" s="22"/>
    </row>
    <row r="55" spans="2:13" x14ac:dyDescent="0.25">
      <c r="B55" s="21"/>
      <c r="C55" s="21"/>
      <c r="D55" s="24">
        <f>SUM(D52:D54)</f>
        <v>25</v>
      </c>
      <c r="E55" s="25">
        <f>SUM(E52:E54)</f>
        <v>100</v>
      </c>
      <c r="F55" s="22"/>
      <c r="G55" s="22"/>
      <c r="H55" s="22"/>
      <c r="I55" s="22"/>
      <c r="J55" s="22"/>
      <c r="K55" s="22"/>
      <c r="L55" s="22"/>
      <c r="M55" s="22"/>
    </row>
    <row r="56" spans="2:13" x14ac:dyDescent="0.25">
      <c r="B56" s="21"/>
      <c r="C56" s="21"/>
      <c r="D56" s="153" t="s">
        <v>63</v>
      </c>
      <c r="E56" s="153"/>
      <c r="F56" s="110" t="s">
        <v>47</v>
      </c>
      <c r="G56" s="111"/>
      <c r="H56" s="119" t="s">
        <v>78</v>
      </c>
      <c r="I56" s="120"/>
      <c r="J56" s="118" t="s">
        <v>90</v>
      </c>
      <c r="K56" s="118"/>
      <c r="L56" s="118" t="s">
        <v>48</v>
      </c>
      <c r="M56" s="118"/>
    </row>
    <row r="57" spans="2:13" x14ac:dyDescent="0.25">
      <c r="B57" s="4" t="s">
        <v>714</v>
      </c>
      <c r="C57" s="21" t="s">
        <v>730</v>
      </c>
      <c r="D57" s="19">
        <f>E57/100*25</f>
        <v>7.0000000000000009</v>
      </c>
      <c r="E57" s="23">
        <f>(CO40+CR40+CU40+CX40+DA40+DD40)/6</f>
        <v>28</v>
      </c>
      <c r="F57" s="19">
        <f>G57/100*25</f>
        <v>5</v>
      </c>
      <c r="G57" s="23">
        <f>(DG40+DJ40+DM40+DP40+DS40+DV40)/6</f>
        <v>20</v>
      </c>
      <c r="H57" s="19">
        <f>I57/100*25</f>
        <v>4</v>
      </c>
      <c r="I57" s="23">
        <f>(DY40+EB40+EE40+EH40+EK40+EN40)/6</f>
        <v>16</v>
      </c>
      <c r="J57" s="19">
        <f>K57/100*25</f>
        <v>4</v>
      </c>
      <c r="K57" s="23">
        <f>(EQ40+ET40+EW40+EZ40+FC40+FF40)/6</f>
        <v>16</v>
      </c>
      <c r="L57" s="19">
        <f>M57/100*25</f>
        <v>5</v>
      </c>
      <c r="M57" s="23">
        <f>(FI40+FL40+FO40+FR40+FU40+FX40)/6</f>
        <v>20</v>
      </c>
    </row>
    <row r="58" spans="2:13" x14ac:dyDescent="0.25">
      <c r="B58" s="4" t="s">
        <v>715</v>
      </c>
      <c r="C58" s="21" t="s">
        <v>730</v>
      </c>
      <c r="D58" s="19">
        <f>E58/100*25</f>
        <v>17</v>
      </c>
      <c r="E58" s="23">
        <f>(CP40+CS40+CV40+CY40+DB40+DE40)/6</f>
        <v>68</v>
      </c>
      <c r="F58" s="19">
        <f>G58/100*25</f>
        <v>20</v>
      </c>
      <c r="G58" s="23">
        <f>(DH40+DK40+DN40+DQ40+DT40+DW40)/6</f>
        <v>80</v>
      </c>
      <c r="H58" s="19">
        <f>I58/100*25</f>
        <v>17</v>
      </c>
      <c r="I58" s="23">
        <f>(DZ40+EC40+EF40+EI40+EL40+EO40)/6</f>
        <v>68</v>
      </c>
      <c r="J58" s="19">
        <f>K58/100*25</f>
        <v>17</v>
      </c>
      <c r="K58" s="23">
        <f>(ER40+EU40+EX40+FA40+FD40+FG40)/6</f>
        <v>68</v>
      </c>
      <c r="L58" s="19">
        <f>M58/100*25</f>
        <v>18</v>
      </c>
      <c r="M58" s="23">
        <f>(FJ40+FM40+FP40+FS40+FV40+FY40)/6</f>
        <v>72</v>
      </c>
    </row>
    <row r="59" spans="2:13" x14ac:dyDescent="0.25">
      <c r="B59" s="4" t="s">
        <v>716</v>
      </c>
      <c r="C59" s="21" t="s">
        <v>730</v>
      </c>
      <c r="D59" s="19">
        <f>E59/100*25</f>
        <v>1</v>
      </c>
      <c r="E59" s="23">
        <f>(CQ40+CT40+CW40+CZ40+DC40+DF40)/6</f>
        <v>4</v>
      </c>
      <c r="F59" s="19">
        <f>G59/100*25</f>
        <v>0</v>
      </c>
      <c r="G59" s="23">
        <f>(DI40+DL40+DO40+DR40+DU40+DX40)/6</f>
        <v>0</v>
      </c>
      <c r="H59" s="19">
        <f>I59/100*25</f>
        <v>4</v>
      </c>
      <c r="I59" s="23">
        <f>(EA40+ED40+EG40+EJ40+EM40+EP40)/6</f>
        <v>16</v>
      </c>
      <c r="J59" s="19">
        <f>K59/100*25</f>
        <v>4</v>
      </c>
      <c r="K59" s="23">
        <f>(ES40+EV40+EY40+FB40+FE40+FH40)/6</f>
        <v>16</v>
      </c>
      <c r="L59" s="19">
        <f>M59/100*25</f>
        <v>2</v>
      </c>
      <c r="M59" s="23">
        <f>(FK40+FN40+FQ40+FT40+FW40+FZ40)/6</f>
        <v>8</v>
      </c>
    </row>
    <row r="60" spans="2:13" x14ac:dyDescent="0.25">
      <c r="B60" s="21"/>
      <c r="C60" s="21"/>
      <c r="D60" s="24">
        <f t="shared" ref="D60:M60" si="11">SUM(D57:D59)</f>
        <v>25</v>
      </c>
      <c r="E60" s="24">
        <f t="shared" si="11"/>
        <v>100</v>
      </c>
      <c r="F60" s="24">
        <f t="shared" si="11"/>
        <v>25</v>
      </c>
      <c r="G60" s="25">
        <f t="shared" si="11"/>
        <v>100</v>
      </c>
      <c r="H60" s="24">
        <f t="shared" si="11"/>
        <v>25</v>
      </c>
      <c r="I60" s="24">
        <f t="shared" si="11"/>
        <v>100</v>
      </c>
      <c r="J60" s="24">
        <f t="shared" si="11"/>
        <v>25</v>
      </c>
      <c r="K60" s="24">
        <f t="shared" si="11"/>
        <v>100</v>
      </c>
      <c r="L60" s="24">
        <f t="shared" si="11"/>
        <v>25</v>
      </c>
      <c r="M60" s="24">
        <f t="shared" si="11"/>
        <v>100</v>
      </c>
    </row>
    <row r="61" spans="2:13" x14ac:dyDescent="0.25">
      <c r="B61" s="4" t="s">
        <v>714</v>
      </c>
      <c r="C61" s="21" t="s">
        <v>731</v>
      </c>
      <c r="D61" s="19">
        <f>(GA39+GD39+GG39+GJ39+GM39+GP39)/6</f>
        <v>9</v>
      </c>
      <c r="E61" s="23">
        <f>(GA40+GD40+GG40+GJ40+GM40+GP40)/6</f>
        <v>36</v>
      </c>
      <c r="F61" s="22"/>
      <c r="G61" s="22"/>
      <c r="H61" s="22"/>
      <c r="I61" s="22"/>
      <c r="J61" s="22"/>
      <c r="K61" s="22"/>
      <c r="L61" s="22"/>
      <c r="M61" s="22"/>
    </row>
    <row r="62" spans="2:13" x14ac:dyDescent="0.25">
      <c r="B62" s="4" t="s">
        <v>715</v>
      </c>
      <c r="C62" s="21" t="s">
        <v>731</v>
      </c>
      <c r="D62" s="19">
        <f>(GB39+GE39+GH39+GK39+GN39+GQ39)/6</f>
        <v>13</v>
      </c>
      <c r="E62" s="23">
        <f>(GB40+GE40+GH40+GK40+GN40+GQ40)/6</f>
        <v>52</v>
      </c>
      <c r="F62" s="22"/>
      <c r="G62" s="22"/>
      <c r="H62" s="22"/>
      <c r="I62" s="22"/>
      <c r="J62" s="22"/>
      <c r="K62" s="22"/>
      <c r="L62" s="22"/>
      <c r="M62" s="22"/>
    </row>
    <row r="63" spans="2:13" x14ac:dyDescent="0.25">
      <c r="B63" s="4" t="s">
        <v>716</v>
      </c>
      <c r="C63" s="21" t="s">
        <v>731</v>
      </c>
      <c r="D63" s="19">
        <f>(GC39+GF39+GI39+GL39+GO39+GR39)/6</f>
        <v>3</v>
      </c>
      <c r="E63" s="23">
        <f>(GC40+GF40+GI40+GL40+GO40+GR40)/6</f>
        <v>12</v>
      </c>
      <c r="F63" s="22"/>
      <c r="G63" s="22"/>
      <c r="H63" s="22"/>
      <c r="I63" s="22"/>
      <c r="J63" s="22"/>
      <c r="K63" s="22"/>
      <c r="L63" s="22"/>
      <c r="M63" s="22"/>
    </row>
    <row r="64" spans="2:13" x14ac:dyDescent="0.25">
      <c r="B64" s="21"/>
      <c r="C64" s="21"/>
      <c r="D64" s="24">
        <f>D61+D62+D63</f>
        <v>25</v>
      </c>
      <c r="E64" s="25">
        <f>E61+E62+E63</f>
        <v>100</v>
      </c>
      <c r="F64" s="22"/>
      <c r="G64" s="22"/>
      <c r="H64" s="22"/>
      <c r="I64" s="22"/>
      <c r="J64" s="22"/>
      <c r="K64" s="22"/>
      <c r="L64" s="22"/>
      <c r="M64" s="22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1"/>
  <sheetViews>
    <sheetView tabSelected="1" topLeftCell="A41" zoomScale="85" zoomScaleNormal="85" workbookViewId="0">
      <selection sqref="A1:JC6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5" t="s">
        <v>58</v>
      </c>
      <c r="B1" s="10" t="s">
        <v>1212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99" ht="18.75" x14ac:dyDescent="0.3">
      <c r="A2" s="7" t="s">
        <v>732</v>
      </c>
      <c r="B2" s="6"/>
      <c r="C2" s="57" t="s">
        <v>1256</v>
      </c>
      <c r="D2" s="57"/>
      <c r="E2" s="57"/>
      <c r="F2" s="57"/>
      <c r="G2" s="57" t="s">
        <v>1255</v>
      </c>
      <c r="H2" s="57"/>
      <c r="I2" s="57"/>
      <c r="J2" s="58"/>
      <c r="K2" s="58"/>
      <c r="L2" s="59" t="s">
        <v>1254</v>
      </c>
      <c r="M2" s="57"/>
      <c r="N2" s="6"/>
      <c r="O2" s="6"/>
      <c r="P2" s="6"/>
      <c r="Q2" s="5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117" t="s">
        <v>1211</v>
      </c>
      <c r="IT2" s="117"/>
      <c r="KK2" s="117" t="s">
        <v>1223</v>
      </c>
      <c r="KL2" s="117"/>
    </row>
    <row r="3" spans="1:299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IC3" s="196" t="s">
        <v>1228</v>
      </c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</row>
    <row r="4" spans="1:299" ht="15.6" customHeight="1" x14ac:dyDescent="0.25">
      <c r="A4" s="157" t="s">
        <v>0</v>
      </c>
      <c r="B4" s="157" t="s">
        <v>1</v>
      </c>
      <c r="C4" s="197" t="s">
        <v>1224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38"/>
      <c r="Y4" s="38"/>
      <c r="Z4" s="38"/>
      <c r="AA4" s="38"/>
      <c r="AB4" s="38"/>
      <c r="AC4" s="38"/>
      <c r="AD4" s="38"/>
      <c r="AE4" s="38"/>
      <c r="AF4" s="39"/>
      <c r="AG4" s="169" t="s">
        <v>2</v>
      </c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 t="s">
        <v>1225</v>
      </c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99" t="s">
        <v>46</v>
      </c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200" t="s">
        <v>1229</v>
      </c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  <c r="IT4" s="200"/>
      <c r="IU4" s="40"/>
      <c r="IV4" s="40"/>
      <c r="IW4" s="40"/>
      <c r="IX4" s="40"/>
      <c r="IY4" s="40"/>
      <c r="IZ4" s="40"/>
      <c r="JA4" s="40"/>
      <c r="JB4" s="40"/>
      <c r="JC4" s="40"/>
      <c r="JD4" s="44"/>
      <c r="JE4" s="44"/>
      <c r="JF4" s="44"/>
      <c r="JG4" s="44"/>
      <c r="JH4" s="44"/>
      <c r="JI4" s="44"/>
      <c r="JJ4" s="45"/>
      <c r="JK4" s="45"/>
      <c r="JL4" s="45"/>
      <c r="JM4" s="45"/>
      <c r="JN4" s="45"/>
      <c r="JO4" s="45"/>
      <c r="JP4" s="45"/>
    </row>
    <row r="5" spans="1:299" ht="15" customHeight="1" x14ac:dyDescent="0.25">
      <c r="A5" s="158"/>
      <c r="B5" s="158"/>
      <c r="C5" s="160" t="s">
        <v>1217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143" t="s">
        <v>1218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5"/>
      <c r="AS5" s="143" t="s">
        <v>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5"/>
      <c r="BN5" s="169" t="s">
        <v>618</v>
      </c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1"/>
      <c r="CI5" s="169" t="s">
        <v>235</v>
      </c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1"/>
      <c r="DD5" s="160" t="s">
        <v>236</v>
      </c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2"/>
      <c r="DY5" s="143" t="s">
        <v>63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5"/>
      <c r="ET5" s="143" t="s">
        <v>47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5"/>
      <c r="FO5" s="182" t="s">
        <v>78</v>
      </c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4"/>
      <c r="GJ5" s="182" t="s">
        <v>90</v>
      </c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4"/>
      <c r="HE5" s="201" t="s">
        <v>48</v>
      </c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3"/>
      <c r="HZ5" s="206" t="s">
        <v>1222</v>
      </c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  <c r="IW5" s="207"/>
      <c r="IX5" s="207"/>
      <c r="IY5" s="207"/>
      <c r="IZ5" s="207"/>
      <c r="JA5" s="207"/>
      <c r="JB5" s="207"/>
      <c r="JC5" s="208"/>
    </row>
    <row r="6" spans="1:299" ht="4.1500000000000004" hidden="1" customHeight="1" x14ac:dyDescent="0.2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63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204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205"/>
      <c r="HZ6" s="209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  <c r="IW6" s="210"/>
      <c r="IX6" s="210"/>
      <c r="IY6" s="210"/>
      <c r="IZ6" s="210"/>
      <c r="JA6" s="210"/>
      <c r="JB6" s="210"/>
      <c r="JC6" s="211"/>
    </row>
    <row r="7" spans="1:299" ht="16.149999999999999" hidden="1" customHeight="1" x14ac:dyDescent="0.2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63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204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205"/>
      <c r="HZ7" s="209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  <c r="IS7" s="210"/>
      <c r="IT7" s="210"/>
      <c r="IU7" s="210"/>
      <c r="IV7" s="210"/>
      <c r="IW7" s="210"/>
      <c r="IX7" s="210"/>
      <c r="IY7" s="210"/>
      <c r="IZ7" s="210"/>
      <c r="JA7" s="210"/>
      <c r="JB7" s="210"/>
      <c r="JC7" s="211"/>
    </row>
    <row r="8" spans="1:299" ht="17.45" hidden="1" customHeight="1" x14ac:dyDescent="0.2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63"/>
      <c r="DE8" s="164"/>
      <c r="DF8" s="164"/>
      <c r="DG8" s="164"/>
      <c r="DH8" s="164"/>
      <c r="DI8" s="164"/>
      <c r="DJ8" s="164"/>
      <c r="DK8" s="164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16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204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205"/>
      <c r="HZ8" s="209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  <c r="IW8" s="210"/>
      <c r="IX8" s="210"/>
      <c r="IY8" s="210"/>
      <c r="IZ8" s="210"/>
      <c r="JA8" s="210"/>
      <c r="JB8" s="210"/>
      <c r="JC8" s="211"/>
    </row>
    <row r="9" spans="1:299" ht="18" hidden="1" customHeight="1" x14ac:dyDescent="0.2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63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204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205"/>
      <c r="HZ9" s="209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1"/>
    </row>
    <row r="10" spans="1:299" ht="30" hidden="1" customHeight="1" x14ac:dyDescent="0.2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66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79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1"/>
      <c r="HZ10" s="212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4"/>
    </row>
    <row r="11" spans="1:299" ht="15.75" x14ac:dyDescent="0.25">
      <c r="A11" s="158"/>
      <c r="B11" s="158"/>
      <c r="C11" s="149" t="s">
        <v>534</v>
      </c>
      <c r="D11" s="150" t="s">
        <v>5</v>
      </c>
      <c r="E11" s="151" t="s">
        <v>6</v>
      </c>
      <c r="F11" s="62" t="s">
        <v>535</v>
      </c>
      <c r="G11" s="62" t="s">
        <v>7</v>
      </c>
      <c r="H11" s="62" t="s">
        <v>8</v>
      </c>
      <c r="I11" s="62" t="s">
        <v>536</v>
      </c>
      <c r="J11" s="62" t="s">
        <v>9</v>
      </c>
      <c r="K11" s="62" t="s">
        <v>10</v>
      </c>
      <c r="L11" s="62" t="s">
        <v>608</v>
      </c>
      <c r="M11" s="62" t="s">
        <v>9</v>
      </c>
      <c r="N11" s="62" t="s">
        <v>10</v>
      </c>
      <c r="O11" s="62" t="s">
        <v>537</v>
      </c>
      <c r="P11" s="62" t="s">
        <v>11</v>
      </c>
      <c r="Q11" s="62" t="s">
        <v>4</v>
      </c>
      <c r="R11" s="62" t="s">
        <v>538</v>
      </c>
      <c r="S11" s="62" t="s">
        <v>6</v>
      </c>
      <c r="T11" s="62" t="s">
        <v>12</v>
      </c>
      <c r="U11" s="62" t="s">
        <v>539</v>
      </c>
      <c r="V11" s="62" t="s">
        <v>6</v>
      </c>
      <c r="W11" s="62" t="s">
        <v>12</v>
      </c>
      <c r="X11" s="149" t="s">
        <v>540</v>
      </c>
      <c r="Y11" s="150"/>
      <c r="Z11" s="151"/>
      <c r="AA11" s="149" t="s">
        <v>541</v>
      </c>
      <c r="AB11" s="150"/>
      <c r="AC11" s="151"/>
      <c r="AD11" s="149" t="s">
        <v>542</v>
      </c>
      <c r="AE11" s="150"/>
      <c r="AF11" s="151"/>
      <c r="AG11" s="149" t="s">
        <v>609</v>
      </c>
      <c r="AH11" s="150"/>
      <c r="AI11" s="151"/>
      <c r="AJ11" s="149" t="s">
        <v>543</v>
      </c>
      <c r="AK11" s="150"/>
      <c r="AL11" s="151"/>
      <c r="AM11" s="149" t="s">
        <v>544</v>
      </c>
      <c r="AN11" s="150"/>
      <c r="AO11" s="151"/>
      <c r="AP11" s="137" t="s">
        <v>545</v>
      </c>
      <c r="AQ11" s="138"/>
      <c r="AR11" s="139"/>
      <c r="AS11" s="149" t="s">
        <v>546</v>
      </c>
      <c r="AT11" s="150"/>
      <c r="AU11" s="151"/>
      <c r="AV11" s="149" t="s">
        <v>547</v>
      </c>
      <c r="AW11" s="150"/>
      <c r="AX11" s="151"/>
      <c r="AY11" s="149" t="s">
        <v>548</v>
      </c>
      <c r="AZ11" s="150"/>
      <c r="BA11" s="151"/>
      <c r="BB11" s="149" t="s">
        <v>549</v>
      </c>
      <c r="BC11" s="150"/>
      <c r="BD11" s="151"/>
      <c r="BE11" s="149" t="s">
        <v>550</v>
      </c>
      <c r="BF11" s="150"/>
      <c r="BG11" s="151"/>
      <c r="BH11" s="137" t="s">
        <v>551</v>
      </c>
      <c r="BI11" s="138"/>
      <c r="BJ11" s="139"/>
      <c r="BK11" s="137" t="s">
        <v>610</v>
      </c>
      <c r="BL11" s="138"/>
      <c r="BM11" s="139"/>
      <c r="BN11" s="149" t="s">
        <v>552</v>
      </c>
      <c r="BO11" s="150"/>
      <c r="BP11" s="151"/>
      <c r="BQ11" s="149" t="s">
        <v>553</v>
      </c>
      <c r="BR11" s="150"/>
      <c r="BS11" s="151"/>
      <c r="BT11" s="137" t="s">
        <v>554</v>
      </c>
      <c r="BU11" s="138"/>
      <c r="BV11" s="139"/>
      <c r="BW11" s="149" t="s">
        <v>555</v>
      </c>
      <c r="BX11" s="150"/>
      <c r="BY11" s="151"/>
      <c r="BZ11" s="149" t="s">
        <v>556</v>
      </c>
      <c r="CA11" s="150"/>
      <c r="CB11" s="151"/>
      <c r="CC11" s="149" t="s">
        <v>557</v>
      </c>
      <c r="CD11" s="150"/>
      <c r="CE11" s="151"/>
      <c r="CF11" s="149" t="s">
        <v>558</v>
      </c>
      <c r="CG11" s="150"/>
      <c r="CH11" s="151"/>
      <c r="CI11" s="149" t="s">
        <v>559</v>
      </c>
      <c r="CJ11" s="150"/>
      <c r="CK11" s="151"/>
      <c r="CL11" s="149" t="s">
        <v>560</v>
      </c>
      <c r="CM11" s="150"/>
      <c r="CN11" s="151"/>
      <c r="CO11" s="149" t="s">
        <v>611</v>
      </c>
      <c r="CP11" s="150"/>
      <c r="CQ11" s="151"/>
      <c r="CR11" s="149" t="s">
        <v>561</v>
      </c>
      <c r="CS11" s="150"/>
      <c r="CT11" s="151"/>
      <c r="CU11" s="149" t="s">
        <v>562</v>
      </c>
      <c r="CV11" s="150"/>
      <c r="CW11" s="151"/>
      <c r="CX11" s="149" t="s">
        <v>563</v>
      </c>
      <c r="CY11" s="150"/>
      <c r="CZ11" s="151"/>
      <c r="DA11" s="149" t="s">
        <v>564</v>
      </c>
      <c r="DB11" s="150"/>
      <c r="DC11" s="151"/>
      <c r="DD11" s="137" t="s">
        <v>565</v>
      </c>
      <c r="DE11" s="138"/>
      <c r="DF11" s="139"/>
      <c r="DG11" s="137" t="s">
        <v>566</v>
      </c>
      <c r="DH11" s="138"/>
      <c r="DI11" s="139"/>
      <c r="DJ11" s="137" t="s">
        <v>567</v>
      </c>
      <c r="DK11" s="138"/>
      <c r="DL11" s="139"/>
      <c r="DM11" s="137" t="s">
        <v>612</v>
      </c>
      <c r="DN11" s="138"/>
      <c r="DO11" s="139"/>
      <c r="DP11" s="137" t="s">
        <v>568</v>
      </c>
      <c r="DQ11" s="138"/>
      <c r="DR11" s="139"/>
      <c r="DS11" s="137" t="s">
        <v>569</v>
      </c>
      <c r="DT11" s="138"/>
      <c r="DU11" s="139"/>
      <c r="DV11" s="137" t="s">
        <v>570</v>
      </c>
      <c r="DW11" s="138"/>
      <c r="DX11" s="139"/>
      <c r="DY11" s="137" t="s">
        <v>571</v>
      </c>
      <c r="DZ11" s="138"/>
      <c r="EA11" s="139"/>
      <c r="EB11" s="137" t="s">
        <v>572</v>
      </c>
      <c r="EC11" s="138"/>
      <c r="ED11" s="139"/>
      <c r="EE11" s="137" t="s">
        <v>573</v>
      </c>
      <c r="EF11" s="138"/>
      <c r="EG11" s="139"/>
      <c r="EH11" s="137" t="s">
        <v>613</v>
      </c>
      <c r="EI11" s="138"/>
      <c r="EJ11" s="139"/>
      <c r="EK11" s="137" t="s">
        <v>574</v>
      </c>
      <c r="EL11" s="138"/>
      <c r="EM11" s="139"/>
      <c r="EN11" s="137" t="s">
        <v>575</v>
      </c>
      <c r="EO11" s="138"/>
      <c r="EP11" s="139"/>
      <c r="EQ11" s="137" t="s">
        <v>576</v>
      </c>
      <c r="ER11" s="138"/>
      <c r="ES11" s="139"/>
      <c r="ET11" s="137" t="s">
        <v>577</v>
      </c>
      <c r="EU11" s="138"/>
      <c r="EV11" s="139"/>
      <c r="EW11" s="137" t="s">
        <v>578</v>
      </c>
      <c r="EX11" s="138"/>
      <c r="EY11" s="139"/>
      <c r="EZ11" s="137" t="s">
        <v>579</v>
      </c>
      <c r="FA11" s="138"/>
      <c r="FB11" s="139"/>
      <c r="FC11" s="137" t="s">
        <v>580</v>
      </c>
      <c r="FD11" s="138"/>
      <c r="FE11" s="139"/>
      <c r="FF11" s="137" t="s">
        <v>581</v>
      </c>
      <c r="FG11" s="138"/>
      <c r="FH11" s="139"/>
      <c r="FI11" s="137" t="s">
        <v>582</v>
      </c>
      <c r="FJ11" s="138"/>
      <c r="FK11" s="139"/>
      <c r="FL11" s="137" t="s">
        <v>614</v>
      </c>
      <c r="FM11" s="138"/>
      <c r="FN11" s="139"/>
      <c r="FO11" s="137" t="s">
        <v>583</v>
      </c>
      <c r="FP11" s="138"/>
      <c r="FQ11" s="139"/>
      <c r="FR11" s="137" t="s">
        <v>584</v>
      </c>
      <c r="FS11" s="138"/>
      <c r="FT11" s="139"/>
      <c r="FU11" s="137" t="s">
        <v>585</v>
      </c>
      <c r="FV11" s="138"/>
      <c r="FW11" s="139"/>
      <c r="FX11" s="137" t="s">
        <v>586</v>
      </c>
      <c r="FY11" s="138"/>
      <c r="FZ11" s="139"/>
      <c r="GA11" s="137" t="s">
        <v>587</v>
      </c>
      <c r="GB11" s="138"/>
      <c r="GC11" s="139"/>
      <c r="GD11" s="137" t="s">
        <v>588</v>
      </c>
      <c r="GE11" s="138"/>
      <c r="GF11" s="139"/>
      <c r="GG11" s="137" t="s">
        <v>589</v>
      </c>
      <c r="GH11" s="138"/>
      <c r="GI11" s="139"/>
      <c r="GJ11" s="137" t="s">
        <v>590</v>
      </c>
      <c r="GK11" s="138"/>
      <c r="GL11" s="139"/>
      <c r="GM11" s="137" t="s">
        <v>591</v>
      </c>
      <c r="GN11" s="138"/>
      <c r="GO11" s="139"/>
      <c r="GP11" s="137" t="s">
        <v>615</v>
      </c>
      <c r="GQ11" s="138"/>
      <c r="GR11" s="139"/>
      <c r="GS11" s="137" t="s">
        <v>592</v>
      </c>
      <c r="GT11" s="138"/>
      <c r="GU11" s="139"/>
      <c r="GV11" s="137" t="s">
        <v>593</v>
      </c>
      <c r="GW11" s="138"/>
      <c r="GX11" s="139"/>
      <c r="GY11" s="137" t="s">
        <v>594</v>
      </c>
      <c r="GZ11" s="138"/>
      <c r="HA11" s="139"/>
      <c r="HB11" s="137" t="s">
        <v>595</v>
      </c>
      <c r="HC11" s="138"/>
      <c r="HD11" s="139"/>
      <c r="HE11" s="137" t="s">
        <v>596</v>
      </c>
      <c r="HF11" s="138"/>
      <c r="HG11" s="139"/>
      <c r="HH11" s="137" t="s">
        <v>597</v>
      </c>
      <c r="HI11" s="138"/>
      <c r="HJ11" s="139"/>
      <c r="HK11" s="137" t="s">
        <v>598</v>
      </c>
      <c r="HL11" s="138"/>
      <c r="HM11" s="139"/>
      <c r="HN11" s="137" t="s">
        <v>599</v>
      </c>
      <c r="HO11" s="138"/>
      <c r="HP11" s="139"/>
      <c r="HQ11" s="137" t="s">
        <v>600</v>
      </c>
      <c r="HR11" s="138"/>
      <c r="HS11" s="139"/>
      <c r="HT11" s="137" t="s">
        <v>616</v>
      </c>
      <c r="HU11" s="138"/>
      <c r="HV11" s="139"/>
      <c r="HW11" s="137" t="s">
        <v>601</v>
      </c>
      <c r="HX11" s="138"/>
      <c r="HY11" s="139"/>
      <c r="HZ11" s="137" t="s">
        <v>602</v>
      </c>
      <c r="IA11" s="138"/>
      <c r="IB11" s="139"/>
      <c r="IC11" s="137" t="s">
        <v>603</v>
      </c>
      <c r="ID11" s="138"/>
      <c r="IE11" s="139"/>
      <c r="IF11" s="137" t="s">
        <v>604</v>
      </c>
      <c r="IG11" s="138"/>
      <c r="IH11" s="139"/>
      <c r="II11" s="137" t="s">
        <v>617</v>
      </c>
      <c r="IJ11" s="138"/>
      <c r="IK11" s="139"/>
      <c r="IL11" s="137" t="s">
        <v>605</v>
      </c>
      <c r="IM11" s="138"/>
      <c r="IN11" s="139"/>
      <c r="IO11" s="137" t="s">
        <v>606</v>
      </c>
      <c r="IP11" s="138"/>
      <c r="IQ11" s="139"/>
      <c r="IR11" s="137" t="s">
        <v>607</v>
      </c>
      <c r="IS11" s="138"/>
      <c r="IT11" s="139"/>
    </row>
    <row r="12" spans="1:299" ht="93" customHeight="1" x14ac:dyDescent="0.25">
      <c r="A12" s="158"/>
      <c r="B12" s="158"/>
      <c r="C12" s="154" t="s">
        <v>1171</v>
      </c>
      <c r="D12" s="155"/>
      <c r="E12" s="156"/>
      <c r="F12" s="154" t="s">
        <v>1172</v>
      </c>
      <c r="G12" s="155"/>
      <c r="H12" s="156"/>
      <c r="I12" s="154" t="s">
        <v>1173</v>
      </c>
      <c r="J12" s="155"/>
      <c r="K12" s="156"/>
      <c r="L12" s="154" t="s">
        <v>1174</v>
      </c>
      <c r="M12" s="155"/>
      <c r="N12" s="156"/>
      <c r="O12" s="154" t="s">
        <v>1175</v>
      </c>
      <c r="P12" s="155"/>
      <c r="Q12" s="156"/>
      <c r="R12" s="154" t="s">
        <v>1176</v>
      </c>
      <c r="S12" s="155"/>
      <c r="T12" s="156"/>
      <c r="U12" s="154" t="s">
        <v>1177</v>
      </c>
      <c r="V12" s="155"/>
      <c r="W12" s="156"/>
      <c r="X12" s="154" t="s">
        <v>1178</v>
      </c>
      <c r="Y12" s="155"/>
      <c r="Z12" s="156"/>
      <c r="AA12" s="154" t="s">
        <v>1179</v>
      </c>
      <c r="AB12" s="155"/>
      <c r="AC12" s="156"/>
      <c r="AD12" s="154" t="s">
        <v>1180</v>
      </c>
      <c r="AE12" s="155"/>
      <c r="AF12" s="156"/>
      <c r="AG12" s="154" t="s">
        <v>1181</v>
      </c>
      <c r="AH12" s="155"/>
      <c r="AI12" s="156"/>
      <c r="AJ12" s="154" t="s">
        <v>1182</v>
      </c>
      <c r="AK12" s="155"/>
      <c r="AL12" s="156"/>
      <c r="AM12" s="154" t="s">
        <v>1183</v>
      </c>
      <c r="AN12" s="155"/>
      <c r="AO12" s="156"/>
      <c r="AP12" s="154" t="s">
        <v>1184</v>
      </c>
      <c r="AQ12" s="155"/>
      <c r="AR12" s="156"/>
      <c r="AS12" s="154" t="s">
        <v>1185</v>
      </c>
      <c r="AT12" s="155"/>
      <c r="AU12" s="156"/>
      <c r="AV12" s="154" t="s">
        <v>1186</v>
      </c>
      <c r="AW12" s="155"/>
      <c r="AX12" s="156"/>
      <c r="AY12" s="154" t="s">
        <v>1187</v>
      </c>
      <c r="AZ12" s="155"/>
      <c r="BA12" s="156"/>
      <c r="BB12" s="154" t="s">
        <v>1188</v>
      </c>
      <c r="BC12" s="155"/>
      <c r="BD12" s="156"/>
      <c r="BE12" s="154" t="s">
        <v>1189</v>
      </c>
      <c r="BF12" s="155"/>
      <c r="BG12" s="156"/>
      <c r="BH12" s="154" t="s">
        <v>1190</v>
      </c>
      <c r="BI12" s="155"/>
      <c r="BJ12" s="156"/>
      <c r="BK12" s="154" t="s">
        <v>1191</v>
      </c>
      <c r="BL12" s="155"/>
      <c r="BM12" s="156"/>
      <c r="BN12" s="154" t="s">
        <v>1192</v>
      </c>
      <c r="BO12" s="155"/>
      <c r="BP12" s="156"/>
      <c r="BQ12" s="154" t="s">
        <v>1193</v>
      </c>
      <c r="BR12" s="155"/>
      <c r="BS12" s="156"/>
      <c r="BT12" s="154" t="s">
        <v>1194</v>
      </c>
      <c r="BU12" s="155"/>
      <c r="BV12" s="156"/>
      <c r="BW12" s="154" t="s">
        <v>1195</v>
      </c>
      <c r="BX12" s="155"/>
      <c r="BY12" s="156"/>
      <c r="BZ12" s="154" t="s">
        <v>1035</v>
      </c>
      <c r="CA12" s="155"/>
      <c r="CB12" s="156"/>
      <c r="CC12" s="154" t="s">
        <v>1196</v>
      </c>
      <c r="CD12" s="155"/>
      <c r="CE12" s="156"/>
      <c r="CF12" s="154" t="s">
        <v>1197</v>
      </c>
      <c r="CG12" s="155"/>
      <c r="CH12" s="156"/>
      <c r="CI12" s="154" t="s">
        <v>1198</v>
      </c>
      <c r="CJ12" s="155"/>
      <c r="CK12" s="156"/>
      <c r="CL12" s="154" t="s">
        <v>1199</v>
      </c>
      <c r="CM12" s="155"/>
      <c r="CN12" s="156"/>
      <c r="CO12" s="154" t="s">
        <v>1200</v>
      </c>
      <c r="CP12" s="155"/>
      <c r="CQ12" s="156"/>
      <c r="CR12" s="154" t="s">
        <v>1201</v>
      </c>
      <c r="CS12" s="155"/>
      <c r="CT12" s="156"/>
      <c r="CU12" s="154" t="s">
        <v>1202</v>
      </c>
      <c r="CV12" s="155"/>
      <c r="CW12" s="156"/>
      <c r="CX12" s="154" t="s">
        <v>1203</v>
      </c>
      <c r="CY12" s="155"/>
      <c r="CZ12" s="156"/>
      <c r="DA12" s="154" t="s">
        <v>1204</v>
      </c>
      <c r="DB12" s="155"/>
      <c r="DC12" s="156"/>
      <c r="DD12" s="154" t="s">
        <v>1205</v>
      </c>
      <c r="DE12" s="155"/>
      <c r="DF12" s="156"/>
      <c r="DG12" s="154" t="s">
        <v>1206</v>
      </c>
      <c r="DH12" s="155"/>
      <c r="DI12" s="156"/>
      <c r="DJ12" s="185" t="s">
        <v>1207</v>
      </c>
      <c r="DK12" s="186"/>
      <c r="DL12" s="187"/>
      <c r="DM12" s="185" t="s">
        <v>1208</v>
      </c>
      <c r="DN12" s="186"/>
      <c r="DO12" s="187"/>
      <c r="DP12" s="185" t="s">
        <v>1209</v>
      </c>
      <c r="DQ12" s="186"/>
      <c r="DR12" s="187"/>
      <c r="DS12" s="185" t="s">
        <v>1210</v>
      </c>
      <c r="DT12" s="186"/>
      <c r="DU12" s="187"/>
      <c r="DV12" s="185" t="s">
        <v>648</v>
      </c>
      <c r="DW12" s="186"/>
      <c r="DX12" s="187"/>
      <c r="DY12" s="154" t="s">
        <v>664</v>
      </c>
      <c r="DZ12" s="155"/>
      <c r="EA12" s="156"/>
      <c r="EB12" s="154" t="s">
        <v>665</v>
      </c>
      <c r="EC12" s="155"/>
      <c r="ED12" s="156"/>
      <c r="EE12" s="154" t="s">
        <v>1067</v>
      </c>
      <c r="EF12" s="155"/>
      <c r="EG12" s="156"/>
      <c r="EH12" s="154" t="s">
        <v>666</v>
      </c>
      <c r="EI12" s="155"/>
      <c r="EJ12" s="156"/>
      <c r="EK12" s="154" t="s">
        <v>1168</v>
      </c>
      <c r="EL12" s="155"/>
      <c r="EM12" s="156"/>
      <c r="EN12" s="154" t="s">
        <v>669</v>
      </c>
      <c r="EO12" s="155"/>
      <c r="EP12" s="156"/>
      <c r="EQ12" s="154" t="s">
        <v>1076</v>
      </c>
      <c r="ER12" s="155"/>
      <c r="ES12" s="156"/>
      <c r="ET12" s="154" t="s">
        <v>674</v>
      </c>
      <c r="EU12" s="155"/>
      <c r="EV12" s="156"/>
      <c r="EW12" s="154" t="s">
        <v>1079</v>
      </c>
      <c r="EX12" s="155"/>
      <c r="EY12" s="156"/>
      <c r="EZ12" s="154" t="s">
        <v>1081</v>
      </c>
      <c r="FA12" s="155"/>
      <c r="FB12" s="156"/>
      <c r="FC12" s="154" t="s">
        <v>1083</v>
      </c>
      <c r="FD12" s="155"/>
      <c r="FE12" s="156"/>
      <c r="FF12" s="154" t="s">
        <v>1169</v>
      </c>
      <c r="FG12" s="155"/>
      <c r="FH12" s="156"/>
      <c r="FI12" s="154" t="s">
        <v>1086</v>
      </c>
      <c r="FJ12" s="155"/>
      <c r="FK12" s="156"/>
      <c r="FL12" s="154" t="s">
        <v>678</v>
      </c>
      <c r="FM12" s="155"/>
      <c r="FN12" s="156"/>
      <c r="FO12" s="154" t="s">
        <v>1090</v>
      </c>
      <c r="FP12" s="155"/>
      <c r="FQ12" s="156"/>
      <c r="FR12" s="154" t="s">
        <v>1093</v>
      </c>
      <c r="FS12" s="155"/>
      <c r="FT12" s="156"/>
      <c r="FU12" s="154" t="s">
        <v>1097</v>
      </c>
      <c r="FV12" s="155"/>
      <c r="FW12" s="156"/>
      <c r="FX12" s="154" t="s">
        <v>1099</v>
      </c>
      <c r="FY12" s="155"/>
      <c r="FZ12" s="156"/>
      <c r="GA12" s="185" t="s">
        <v>1102</v>
      </c>
      <c r="GB12" s="186"/>
      <c r="GC12" s="187"/>
      <c r="GD12" s="154" t="s">
        <v>683</v>
      </c>
      <c r="GE12" s="155"/>
      <c r="GF12" s="156"/>
      <c r="GG12" s="185" t="s">
        <v>1109</v>
      </c>
      <c r="GH12" s="186"/>
      <c r="GI12" s="187"/>
      <c r="GJ12" s="185" t="s">
        <v>1110</v>
      </c>
      <c r="GK12" s="186"/>
      <c r="GL12" s="187"/>
      <c r="GM12" s="185" t="s">
        <v>1112</v>
      </c>
      <c r="GN12" s="186"/>
      <c r="GO12" s="187"/>
      <c r="GP12" s="185" t="s">
        <v>1113</v>
      </c>
      <c r="GQ12" s="186"/>
      <c r="GR12" s="187"/>
      <c r="GS12" s="185" t="s">
        <v>690</v>
      </c>
      <c r="GT12" s="186"/>
      <c r="GU12" s="187"/>
      <c r="GV12" s="185" t="s">
        <v>692</v>
      </c>
      <c r="GW12" s="186"/>
      <c r="GX12" s="187"/>
      <c r="GY12" s="185" t="s">
        <v>693</v>
      </c>
      <c r="GZ12" s="186"/>
      <c r="HA12" s="187"/>
      <c r="HB12" s="154" t="s">
        <v>1120</v>
      </c>
      <c r="HC12" s="155"/>
      <c r="HD12" s="156"/>
      <c r="HE12" s="154" t="s">
        <v>1122</v>
      </c>
      <c r="HF12" s="155"/>
      <c r="HG12" s="156"/>
      <c r="HH12" s="154" t="s">
        <v>699</v>
      </c>
      <c r="HI12" s="155"/>
      <c r="HJ12" s="156"/>
      <c r="HK12" s="154" t="s">
        <v>1123</v>
      </c>
      <c r="HL12" s="155"/>
      <c r="HM12" s="156"/>
      <c r="HN12" s="154" t="s">
        <v>1126</v>
      </c>
      <c r="HO12" s="155"/>
      <c r="HP12" s="156"/>
      <c r="HQ12" s="154" t="s">
        <v>702</v>
      </c>
      <c r="HR12" s="155"/>
      <c r="HS12" s="156"/>
      <c r="HT12" s="154" t="s">
        <v>700</v>
      </c>
      <c r="HU12" s="155"/>
      <c r="HV12" s="156"/>
      <c r="HW12" s="154" t="s">
        <v>521</v>
      </c>
      <c r="HX12" s="155"/>
      <c r="HY12" s="156"/>
      <c r="HZ12" s="154" t="s">
        <v>1135</v>
      </c>
      <c r="IA12" s="155"/>
      <c r="IB12" s="156"/>
      <c r="IC12" s="154" t="s">
        <v>1139</v>
      </c>
      <c r="ID12" s="155"/>
      <c r="IE12" s="156"/>
      <c r="IF12" s="154" t="s">
        <v>705</v>
      </c>
      <c r="IG12" s="155"/>
      <c r="IH12" s="156"/>
      <c r="II12" s="154" t="s">
        <v>1144</v>
      </c>
      <c r="IJ12" s="155"/>
      <c r="IK12" s="156"/>
      <c r="IL12" s="154" t="s">
        <v>1145</v>
      </c>
      <c r="IM12" s="155"/>
      <c r="IN12" s="156"/>
      <c r="IO12" s="154" t="s">
        <v>1149</v>
      </c>
      <c r="IP12" s="155"/>
      <c r="IQ12" s="156"/>
      <c r="IR12" s="154" t="s">
        <v>1153</v>
      </c>
      <c r="IS12" s="155"/>
      <c r="IT12" s="156"/>
      <c r="KM12" s="43"/>
    </row>
    <row r="13" spans="1:299" ht="110.25" customHeight="1" x14ac:dyDescent="0.25">
      <c r="A13" s="159"/>
      <c r="B13" s="159"/>
      <c r="C13" s="60" t="s">
        <v>17</v>
      </c>
      <c r="D13" s="60" t="s">
        <v>1003</v>
      </c>
      <c r="E13" s="60" t="s">
        <v>1004</v>
      </c>
      <c r="F13" s="60" t="s">
        <v>1005</v>
      </c>
      <c r="G13" s="60" t="s">
        <v>1006</v>
      </c>
      <c r="H13" s="60" t="s">
        <v>897</v>
      </c>
      <c r="I13" s="60" t="s">
        <v>1007</v>
      </c>
      <c r="J13" s="60" t="s">
        <v>1008</v>
      </c>
      <c r="K13" s="60" t="s">
        <v>619</v>
      </c>
      <c r="L13" s="60" t="s">
        <v>155</v>
      </c>
      <c r="M13" s="60" t="s">
        <v>620</v>
      </c>
      <c r="N13" s="60" t="s">
        <v>621</v>
      </c>
      <c r="O13" s="60" t="s">
        <v>527</v>
      </c>
      <c r="P13" s="60" t="s">
        <v>1009</v>
      </c>
      <c r="Q13" s="60" t="s">
        <v>528</v>
      </c>
      <c r="R13" s="60" t="s">
        <v>622</v>
      </c>
      <c r="S13" s="60" t="s">
        <v>1010</v>
      </c>
      <c r="T13" s="60" t="s">
        <v>623</v>
      </c>
      <c r="U13" s="60" t="s">
        <v>1011</v>
      </c>
      <c r="V13" s="60" t="s">
        <v>1012</v>
      </c>
      <c r="W13" s="60" t="s">
        <v>1013</v>
      </c>
      <c r="X13" s="60" t="s">
        <v>624</v>
      </c>
      <c r="Y13" s="60" t="s">
        <v>625</v>
      </c>
      <c r="Z13" s="60" t="s">
        <v>1014</v>
      </c>
      <c r="AA13" s="60" t="s">
        <v>102</v>
      </c>
      <c r="AB13" s="60" t="s">
        <v>114</v>
      </c>
      <c r="AC13" s="60" t="s">
        <v>116</v>
      </c>
      <c r="AD13" s="60" t="s">
        <v>414</v>
      </c>
      <c r="AE13" s="60" t="s">
        <v>415</v>
      </c>
      <c r="AF13" s="60" t="s">
        <v>1015</v>
      </c>
      <c r="AG13" s="60" t="s">
        <v>1016</v>
      </c>
      <c r="AH13" s="60" t="s">
        <v>1017</v>
      </c>
      <c r="AI13" s="60" t="s">
        <v>1018</v>
      </c>
      <c r="AJ13" s="60" t="s">
        <v>1019</v>
      </c>
      <c r="AK13" s="60" t="s">
        <v>419</v>
      </c>
      <c r="AL13" s="60" t="s">
        <v>1020</v>
      </c>
      <c r="AM13" s="60" t="s">
        <v>627</v>
      </c>
      <c r="AN13" s="60" t="s">
        <v>628</v>
      </c>
      <c r="AO13" s="60" t="s">
        <v>1021</v>
      </c>
      <c r="AP13" s="60" t="s">
        <v>629</v>
      </c>
      <c r="AQ13" s="60" t="s">
        <v>1022</v>
      </c>
      <c r="AR13" s="60" t="s">
        <v>630</v>
      </c>
      <c r="AS13" s="60" t="s">
        <v>38</v>
      </c>
      <c r="AT13" s="60" t="s">
        <v>161</v>
      </c>
      <c r="AU13" s="60" t="s">
        <v>1023</v>
      </c>
      <c r="AV13" s="60" t="s">
        <v>631</v>
      </c>
      <c r="AW13" s="60" t="s">
        <v>632</v>
      </c>
      <c r="AX13" s="60" t="s">
        <v>1024</v>
      </c>
      <c r="AY13" s="60" t="s">
        <v>120</v>
      </c>
      <c r="AZ13" s="60" t="s">
        <v>420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637</v>
      </c>
      <c r="BF13" s="60" t="s">
        <v>638</v>
      </c>
      <c r="BG13" s="60" t="s">
        <v>1025</v>
      </c>
      <c r="BH13" s="60" t="s">
        <v>1026</v>
      </c>
      <c r="BI13" s="60" t="s">
        <v>639</v>
      </c>
      <c r="BJ13" s="60" t="s">
        <v>1027</v>
      </c>
      <c r="BK13" s="60" t="s">
        <v>640</v>
      </c>
      <c r="BL13" s="60" t="s">
        <v>641</v>
      </c>
      <c r="BM13" s="60" t="s">
        <v>1028</v>
      </c>
      <c r="BN13" s="60" t="s">
        <v>1029</v>
      </c>
      <c r="BO13" s="60" t="s">
        <v>1030</v>
      </c>
      <c r="BP13" s="60" t="s">
        <v>626</v>
      </c>
      <c r="BQ13" s="60" t="s">
        <v>1031</v>
      </c>
      <c r="BR13" s="60" t="s">
        <v>1032</v>
      </c>
      <c r="BS13" s="60" t="s">
        <v>1033</v>
      </c>
      <c r="BT13" s="60" t="s">
        <v>642</v>
      </c>
      <c r="BU13" s="60" t="s">
        <v>643</v>
      </c>
      <c r="BV13" s="60" t="s">
        <v>1034</v>
      </c>
      <c r="BW13" s="60" t="s">
        <v>644</v>
      </c>
      <c r="BX13" s="60" t="s">
        <v>645</v>
      </c>
      <c r="BY13" s="60" t="s">
        <v>646</v>
      </c>
      <c r="BZ13" s="60" t="s">
        <v>1035</v>
      </c>
      <c r="CA13" s="60" t="s">
        <v>1036</v>
      </c>
      <c r="CB13" s="60" t="s">
        <v>1037</v>
      </c>
      <c r="CC13" s="60" t="s">
        <v>1038</v>
      </c>
      <c r="CD13" s="60" t="s">
        <v>649</v>
      </c>
      <c r="CE13" s="60" t="s">
        <v>650</v>
      </c>
      <c r="CF13" s="60" t="s">
        <v>1039</v>
      </c>
      <c r="CG13" s="60" t="s">
        <v>1040</v>
      </c>
      <c r="CH13" s="60" t="s">
        <v>647</v>
      </c>
      <c r="CI13" s="60" t="s">
        <v>1041</v>
      </c>
      <c r="CJ13" s="60" t="s">
        <v>1042</v>
      </c>
      <c r="CK13" s="60" t="s">
        <v>651</v>
      </c>
      <c r="CL13" s="60" t="s">
        <v>258</v>
      </c>
      <c r="CM13" s="60" t="s">
        <v>425</v>
      </c>
      <c r="CN13" s="60" t="s">
        <v>259</v>
      </c>
      <c r="CO13" s="60" t="s">
        <v>652</v>
      </c>
      <c r="CP13" s="60" t="s">
        <v>1043</v>
      </c>
      <c r="CQ13" s="60" t="s">
        <v>653</v>
      </c>
      <c r="CR13" s="60" t="s">
        <v>654</v>
      </c>
      <c r="CS13" s="60" t="s">
        <v>1044</v>
      </c>
      <c r="CT13" s="60" t="s">
        <v>655</v>
      </c>
      <c r="CU13" s="60" t="s">
        <v>435</v>
      </c>
      <c r="CV13" s="60" t="s">
        <v>436</v>
      </c>
      <c r="CW13" s="60" t="s">
        <v>437</v>
      </c>
      <c r="CX13" s="60" t="s">
        <v>1045</v>
      </c>
      <c r="CY13" s="60" t="s">
        <v>1046</v>
      </c>
      <c r="CZ13" s="60" t="s">
        <v>440</v>
      </c>
      <c r="DA13" s="60" t="s">
        <v>416</v>
      </c>
      <c r="DB13" s="60" t="s">
        <v>417</v>
      </c>
      <c r="DC13" s="60" t="s">
        <v>656</v>
      </c>
      <c r="DD13" s="60" t="s">
        <v>659</v>
      </c>
      <c r="DE13" s="60" t="s">
        <v>660</v>
      </c>
      <c r="DF13" s="60" t="s">
        <v>1047</v>
      </c>
      <c r="DG13" s="60" t="s">
        <v>1048</v>
      </c>
      <c r="DH13" s="60" t="s">
        <v>1049</v>
      </c>
      <c r="DI13" s="60" t="s">
        <v>1050</v>
      </c>
      <c r="DJ13" s="61" t="s">
        <v>264</v>
      </c>
      <c r="DK13" s="60" t="s">
        <v>1051</v>
      </c>
      <c r="DL13" s="61" t="s">
        <v>1052</v>
      </c>
      <c r="DM13" s="61" t="s">
        <v>661</v>
      </c>
      <c r="DN13" s="60" t="s">
        <v>1053</v>
      </c>
      <c r="DO13" s="61" t="s">
        <v>662</v>
      </c>
      <c r="DP13" s="61" t="s">
        <v>663</v>
      </c>
      <c r="DQ13" s="60" t="s">
        <v>1167</v>
      </c>
      <c r="DR13" s="61" t="s">
        <v>1054</v>
      </c>
      <c r="DS13" s="61" t="s">
        <v>1055</v>
      </c>
      <c r="DT13" s="60" t="s">
        <v>1056</v>
      </c>
      <c r="DU13" s="61" t="s">
        <v>1057</v>
      </c>
      <c r="DV13" s="61" t="s">
        <v>1058</v>
      </c>
      <c r="DW13" s="60" t="s">
        <v>1059</v>
      </c>
      <c r="DX13" s="61" t="s">
        <v>1060</v>
      </c>
      <c r="DY13" s="60" t="s">
        <v>1061</v>
      </c>
      <c r="DZ13" s="60" t="s">
        <v>1062</v>
      </c>
      <c r="EA13" s="60" t="s">
        <v>1063</v>
      </c>
      <c r="EB13" s="60" t="s">
        <v>1064</v>
      </c>
      <c r="EC13" s="60" t="s">
        <v>1065</v>
      </c>
      <c r="ED13" s="60" t="s">
        <v>1066</v>
      </c>
      <c r="EE13" s="60" t="s">
        <v>1068</v>
      </c>
      <c r="EF13" s="60" t="s">
        <v>1069</v>
      </c>
      <c r="EG13" s="60" t="s">
        <v>1070</v>
      </c>
      <c r="EH13" s="60" t="s">
        <v>667</v>
      </c>
      <c r="EI13" s="60" t="s">
        <v>668</v>
      </c>
      <c r="EJ13" s="60" t="s">
        <v>1071</v>
      </c>
      <c r="EK13" s="60" t="s">
        <v>1072</v>
      </c>
      <c r="EL13" s="60" t="s">
        <v>1073</v>
      </c>
      <c r="EM13" s="60" t="s">
        <v>1074</v>
      </c>
      <c r="EN13" s="60" t="s">
        <v>670</v>
      </c>
      <c r="EO13" s="60" t="s">
        <v>671</v>
      </c>
      <c r="EP13" s="60" t="s">
        <v>1075</v>
      </c>
      <c r="EQ13" s="60" t="s">
        <v>672</v>
      </c>
      <c r="ER13" s="60" t="s">
        <v>673</v>
      </c>
      <c r="ES13" s="60" t="s">
        <v>1077</v>
      </c>
      <c r="ET13" s="60" t="s">
        <v>675</v>
      </c>
      <c r="EU13" s="60" t="s">
        <v>676</v>
      </c>
      <c r="EV13" s="60" t="s">
        <v>1078</v>
      </c>
      <c r="EW13" s="60" t="s">
        <v>675</v>
      </c>
      <c r="EX13" s="60" t="s">
        <v>676</v>
      </c>
      <c r="EY13" s="60" t="s">
        <v>1080</v>
      </c>
      <c r="EZ13" s="60" t="s">
        <v>102</v>
      </c>
      <c r="FA13" s="60" t="s">
        <v>1082</v>
      </c>
      <c r="FB13" s="60" t="s">
        <v>115</v>
      </c>
      <c r="FC13" s="60" t="s">
        <v>657</v>
      </c>
      <c r="FD13" s="60" t="s">
        <v>658</v>
      </c>
      <c r="FE13" s="60" t="s">
        <v>689</v>
      </c>
      <c r="FF13" s="60" t="s">
        <v>677</v>
      </c>
      <c r="FG13" s="60" t="s">
        <v>1084</v>
      </c>
      <c r="FH13" s="60" t="s">
        <v>1085</v>
      </c>
      <c r="FI13" s="60" t="s">
        <v>14</v>
      </c>
      <c r="FJ13" s="60" t="s">
        <v>15</v>
      </c>
      <c r="FK13" s="60" t="s">
        <v>53</v>
      </c>
      <c r="FL13" s="60" t="s">
        <v>1087</v>
      </c>
      <c r="FM13" s="60" t="s">
        <v>1088</v>
      </c>
      <c r="FN13" s="60" t="s">
        <v>1089</v>
      </c>
      <c r="FO13" s="60" t="s">
        <v>1091</v>
      </c>
      <c r="FP13" s="60" t="s">
        <v>1092</v>
      </c>
      <c r="FQ13" s="60" t="s">
        <v>1094</v>
      </c>
      <c r="FR13" s="60" t="s">
        <v>679</v>
      </c>
      <c r="FS13" s="60" t="s">
        <v>1095</v>
      </c>
      <c r="FT13" s="60" t="s">
        <v>1096</v>
      </c>
      <c r="FU13" s="60" t="s">
        <v>680</v>
      </c>
      <c r="FV13" s="60" t="s">
        <v>681</v>
      </c>
      <c r="FW13" s="60" t="s">
        <v>1098</v>
      </c>
      <c r="FX13" s="60" t="s">
        <v>1100</v>
      </c>
      <c r="FY13" s="60" t="s">
        <v>682</v>
      </c>
      <c r="FZ13" s="60" t="s">
        <v>1101</v>
      </c>
      <c r="GA13" s="61" t="s">
        <v>1103</v>
      </c>
      <c r="GB13" s="60" t="s">
        <v>1104</v>
      </c>
      <c r="GC13" s="61" t="s">
        <v>1105</v>
      </c>
      <c r="GD13" s="60" t="s">
        <v>1106</v>
      </c>
      <c r="GE13" s="60" t="s">
        <v>1107</v>
      </c>
      <c r="GF13" s="60" t="s">
        <v>1108</v>
      </c>
      <c r="GG13" s="61" t="s">
        <v>56</v>
      </c>
      <c r="GH13" s="60" t="s">
        <v>684</v>
      </c>
      <c r="GI13" s="61" t="s">
        <v>685</v>
      </c>
      <c r="GJ13" s="61" t="s">
        <v>1111</v>
      </c>
      <c r="GK13" s="60" t="s">
        <v>427</v>
      </c>
      <c r="GL13" s="61" t="s">
        <v>686</v>
      </c>
      <c r="GM13" s="61" t="s">
        <v>148</v>
      </c>
      <c r="GN13" s="60" t="s">
        <v>156</v>
      </c>
      <c r="GO13" s="61" t="s">
        <v>689</v>
      </c>
      <c r="GP13" s="61" t="s">
        <v>687</v>
      </c>
      <c r="GQ13" s="60" t="s">
        <v>688</v>
      </c>
      <c r="GR13" s="61" t="s">
        <v>1114</v>
      </c>
      <c r="GS13" s="61" t="s">
        <v>1115</v>
      </c>
      <c r="GT13" s="60" t="s">
        <v>691</v>
      </c>
      <c r="GU13" s="61" t="s">
        <v>1116</v>
      </c>
      <c r="GV13" s="61" t="s">
        <v>1117</v>
      </c>
      <c r="GW13" s="60" t="s">
        <v>1118</v>
      </c>
      <c r="GX13" s="61" t="s">
        <v>1119</v>
      </c>
      <c r="GY13" s="61" t="s">
        <v>694</v>
      </c>
      <c r="GZ13" s="60" t="s">
        <v>695</v>
      </c>
      <c r="HA13" s="61" t="s">
        <v>696</v>
      </c>
      <c r="HB13" s="60" t="s">
        <v>479</v>
      </c>
      <c r="HC13" s="60" t="s">
        <v>1121</v>
      </c>
      <c r="HD13" s="60" t="s">
        <v>697</v>
      </c>
      <c r="HE13" s="60" t="s">
        <v>38</v>
      </c>
      <c r="HF13" s="60" t="s">
        <v>161</v>
      </c>
      <c r="HG13" s="60" t="s">
        <v>160</v>
      </c>
      <c r="HH13" s="60" t="s">
        <v>19</v>
      </c>
      <c r="HI13" s="60" t="s">
        <v>20</v>
      </c>
      <c r="HJ13" s="60" t="s">
        <v>44</v>
      </c>
      <c r="HK13" s="60" t="s">
        <v>1124</v>
      </c>
      <c r="HL13" s="60" t="s">
        <v>698</v>
      </c>
      <c r="HM13" s="60" t="s">
        <v>1125</v>
      </c>
      <c r="HN13" s="60" t="s">
        <v>1127</v>
      </c>
      <c r="HO13" s="60" t="s">
        <v>1128</v>
      </c>
      <c r="HP13" s="60" t="s">
        <v>1129</v>
      </c>
      <c r="HQ13" s="60" t="s">
        <v>703</v>
      </c>
      <c r="HR13" s="60" t="s">
        <v>704</v>
      </c>
      <c r="HS13" s="60" t="s">
        <v>1130</v>
      </c>
      <c r="HT13" s="60" t="s">
        <v>1170</v>
      </c>
      <c r="HU13" s="60" t="s">
        <v>701</v>
      </c>
      <c r="HV13" s="60" t="s">
        <v>1131</v>
      </c>
      <c r="HW13" s="60" t="s">
        <v>1132</v>
      </c>
      <c r="HX13" s="60" t="s">
        <v>1133</v>
      </c>
      <c r="HY13" s="60" t="s">
        <v>1134</v>
      </c>
      <c r="HZ13" s="60" t="s">
        <v>1136</v>
      </c>
      <c r="IA13" s="60" t="s">
        <v>1137</v>
      </c>
      <c r="IB13" s="60" t="s">
        <v>1138</v>
      </c>
      <c r="IC13" s="60" t="s">
        <v>1140</v>
      </c>
      <c r="ID13" s="60" t="s">
        <v>1141</v>
      </c>
      <c r="IE13" s="60" t="s">
        <v>1142</v>
      </c>
      <c r="IF13" s="60" t="s">
        <v>706</v>
      </c>
      <c r="IG13" s="60" t="s">
        <v>707</v>
      </c>
      <c r="IH13" s="60" t="s">
        <v>1143</v>
      </c>
      <c r="II13" s="60" t="s">
        <v>54</v>
      </c>
      <c r="IJ13" s="60" t="s">
        <v>139</v>
      </c>
      <c r="IK13" s="60" t="s">
        <v>113</v>
      </c>
      <c r="IL13" s="60" t="s">
        <v>1146</v>
      </c>
      <c r="IM13" s="60" t="s">
        <v>1147</v>
      </c>
      <c r="IN13" s="60" t="s">
        <v>1148</v>
      </c>
      <c r="IO13" s="60" t="s">
        <v>1150</v>
      </c>
      <c r="IP13" s="60" t="s">
        <v>1151</v>
      </c>
      <c r="IQ13" s="60" t="s">
        <v>1152</v>
      </c>
      <c r="IR13" s="60" t="s">
        <v>1154</v>
      </c>
      <c r="IS13" s="60" t="s">
        <v>1155</v>
      </c>
      <c r="IT13" s="60" t="s">
        <v>1156</v>
      </c>
      <c r="IU13" s="37"/>
      <c r="IV13" s="37"/>
      <c r="IW13" s="37"/>
      <c r="IX13" s="37"/>
    </row>
    <row r="14" spans="1:299" ht="18.75" x14ac:dyDescent="0.3">
      <c r="A14" s="2">
        <v>1</v>
      </c>
      <c r="B14" s="55" t="s">
        <v>1231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9" ht="18.75" x14ac:dyDescent="0.3">
      <c r="A15" s="2">
        <v>2</v>
      </c>
      <c r="B15" s="55" t="s">
        <v>1232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9" ht="18.75" x14ac:dyDescent="0.3">
      <c r="A16" s="2">
        <v>3</v>
      </c>
      <c r="B16" s="55" t="s">
        <v>1233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93" ht="18.75" x14ac:dyDescent="0.3">
      <c r="A17" s="2">
        <v>4</v>
      </c>
      <c r="B17" s="55" t="s">
        <v>1234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</row>
    <row r="18" spans="1:293" ht="18.75" x14ac:dyDescent="0.3">
      <c r="A18" s="2">
        <v>5</v>
      </c>
      <c r="B18" s="55" t="s">
        <v>1235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</row>
    <row r="19" spans="1:293" ht="18.75" x14ac:dyDescent="0.3">
      <c r="A19" s="2">
        <v>6</v>
      </c>
      <c r="B19" s="55" t="s">
        <v>1236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</row>
    <row r="20" spans="1:293" ht="18.75" x14ac:dyDescent="0.3">
      <c r="A20" s="2">
        <v>7</v>
      </c>
      <c r="B20" s="55" t="s">
        <v>1237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</row>
    <row r="21" spans="1:293" ht="18.75" x14ac:dyDescent="0.3">
      <c r="A21" s="3">
        <v>8</v>
      </c>
      <c r="B21" s="55" t="s">
        <v>1238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ht="18.75" x14ac:dyDescent="0.3">
      <c r="A22" s="3">
        <v>9</v>
      </c>
      <c r="B22" s="55" t="s">
        <v>1239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ht="18.75" x14ac:dyDescent="0.3">
      <c r="A23" s="3">
        <v>10</v>
      </c>
      <c r="B23" s="55" t="s">
        <v>1240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8.75" x14ac:dyDescent="0.3">
      <c r="A24" s="3">
        <v>11</v>
      </c>
      <c r="B24" s="55" t="s">
        <v>1241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</row>
    <row r="25" spans="1:293" ht="18.75" x14ac:dyDescent="0.3">
      <c r="A25" s="3">
        <v>12</v>
      </c>
      <c r="B25" s="55" t="s">
        <v>1242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</row>
    <row r="26" spans="1:293" ht="18.75" x14ac:dyDescent="0.3">
      <c r="A26" s="3">
        <v>13</v>
      </c>
      <c r="B26" s="55" t="s">
        <v>1243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</row>
    <row r="27" spans="1:293" ht="18.75" x14ac:dyDescent="0.3">
      <c r="A27" s="3">
        <v>14</v>
      </c>
      <c r="B27" s="55" t="s">
        <v>1244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</row>
    <row r="28" spans="1:293" ht="18.75" x14ac:dyDescent="0.3">
      <c r="A28" s="3">
        <v>15</v>
      </c>
      <c r="B28" s="55" t="s">
        <v>1252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>
        <v>1</v>
      </c>
      <c r="AT28" s="4"/>
      <c r="AV28" s="4">
        <v>1</v>
      </c>
      <c r="AW28" s="4"/>
      <c r="AY28" s="4">
        <v>1</v>
      </c>
      <c r="AZ28" s="4"/>
      <c r="BB28" s="4">
        <v>1</v>
      </c>
      <c r="BC28" s="4"/>
      <c r="BE28" s="4">
        <v>1</v>
      </c>
      <c r="BF28" s="4"/>
      <c r="BH28" s="4">
        <v>1</v>
      </c>
      <c r="BI28" s="4"/>
      <c r="BK28" s="4">
        <v>1</v>
      </c>
      <c r="BL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</row>
    <row r="29" spans="1:293" ht="18.75" x14ac:dyDescent="0.3">
      <c r="A29" s="3">
        <v>16</v>
      </c>
      <c r="B29" s="55" t="s">
        <v>1245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</row>
    <row r="30" spans="1:293" ht="18.75" x14ac:dyDescent="0.3">
      <c r="A30" s="3">
        <v>17</v>
      </c>
      <c r="B30" s="55" t="s">
        <v>1246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</row>
    <row r="31" spans="1:293" ht="18.75" x14ac:dyDescent="0.3">
      <c r="A31" s="3">
        <v>18</v>
      </c>
      <c r="B31" s="55" t="s">
        <v>1247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</row>
    <row r="32" spans="1:293" ht="18.75" x14ac:dyDescent="0.3">
      <c r="A32" s="3">
        <v>19</v>
      </c>
      <c r="B32" s="55" t="s">
        <v>1248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</row>
    <row r="33" spans="1:293" ht="18.75" x14ac:dyDescent="0.3">
      <c r="A33" s="3">
        <v>20</v>
      </c>
      <c r="B33" s="55" t="s">
        <v>1249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</row>
    <row r="34" spans="1:293" ht="18.75" x14ac:dyDescent="0.3">
      <c r="A34" s="3">
        <v>21</v>
      </c>
      <c r="B34" s="55" t="s">
        <v>1250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>
        <v>1</v>
      </c>
      <c r="AT34" s="4"/>
      <c r="AV34" s="4">
        <v>1</v>
      </c>
      <c r="AW34" s="4"/>
      <c r="AY34" s="4">
        <v>1</v>
      </c>
      <c r="AZ34" s="4"/>
      <c r="BB34" s="4">
        <v>1</v>
      </c>
      <c r="BC34" s="4"/>
      <c r="BE34" s="4">
        <v>1</v>
      </c>
      <c r="BF34" s="4"/>
      <c r="BH34" s="4">
        <v>1</v>
      </c>
      <c r="BI34" s="4"/>
      <c r="BK34" s="4">
        <v>1</v>
      </c>
      <c r="BL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</row>
    <row r="35" spans="1:293" ht="18.75" x14ac:dyDescent="0.3">
      <c r="A35" s="3">
        <v>22</v>
      </c>
      <c r="B35" s="55" t="s">
        <v>1251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</row>
    <row r="36" spans="1:293" x14ac:dyDescent="0.25">
      <c r="A36" s="101" t="s">
        <v>182</v>
      </c>
      <c r="B36" s="102"/>
      <c r="C36" s="3">
        <f t="shared" ref="C36:BN36" si="0">SUM(C14:C35)</f>
        <v>4</v>
      </c>
      <c r="D36" s="3">
        <f t="shared" si="0"/>
        <v>17</v>
      </c>
      <c r="E36" s="3">
        <f t="shared" si="0"/>
        <v>1</v>
      </c>
      <c r="F36" s="3">
        <f t="shared" si="0"/>
        <v>4</v>
      </c>
      <c r="G36" s="3">
        <f t="shared" si="0"/>
        <v>17</v>
      </c>
      <c r="H36" s="3">
        <f t="shared" si="0"/>
        <v>1</v>
      </c>
      <c r="I36" s="3">
        <f t="shared" si="0"/>
        <v>4</v>
      </c>
      <c r="J36" s="3">
        <f t="shared" si="0"/>
        <v>17</v>
      </c>
      <c r="K36" s="3">
        <f t="shared" si="0"/>
        <v>1</v>
      </c>
      <c r="L36" s="3">
        <f t="shared" si="0"/>
        <v>4</v>
      </c>
      <c r="M36" s="3">
        <f t="shared" si="0"/>
        <v>17</v>
      </c>
      <c r="N36" s="3">
        <f t="shared" si="0"/>
        <v>1</v>
      </c>
      <c r="O36" s="3">
        <f t="shared" si="0"/>
        <v>4</v>
      </c>
      <c r="P36" s="3">
        <f t="shared" si="0"/>
        <v>17</v>
      </c>
      <c r="Q36" s="3">
        <f t="shared" si="0"/>
        <v>1</v>
      </c>
      <c r="R36" s="3">
        <f t="shared" si="0"/>
        <v>4</v>
      </c>
      <c r="S36" s="3">
        <f t="shared" si="0"/>
        <v>17</v>
      </c>
      <c r="T36" s="3">
        <f t="shared" si="0"/>
        <v>1</v>
      </c>
      <c r="U36" s="3">
        <f t="shared" si="0"/>
        <v>4</v>
      </c>
      <c r="V36" s="3">
        <f t="shared" si="0"/>
        <v>17</v>
      </c>
      <c r="W36" s="3">
        <f t="shared" si="0"/>
        <v>1</v>
      </c>
      <c r="X36" s="3">
        <f t="shared" si="0"/>
        <v>5</v>
      </c>
      <c r="Y36" s="3">
        <f t="shared" si="0"/>
        <v>17</v>
      </c>
      <c r="Z36" s="3">
        <f t="shared" si="0"/>
        <v>0</v>
      </c>
      <c r="AA36" s="3">
        <f t="shared" si="0"/>
        <v>5</v>
      </c>
      <c r="AB36" s="3">
        <f t="shared" si="0"/>
        <v>17</v>
      </c>
      <c r="AC36" s="3">
        <f t="shared" si="0"/>
        <v>0</v>
      </c>
      <c r="AD36" s="3">
        <f t="shared" si="0"/>
        <v>5</v>
      </c>
      <c r="AE36" s="3">
        <f t="shared" si="0"/>
        <v>17</v>
      </c>
      <c r="AF36" s="3">
        <f t="shared" si="0"/>
        <v>0</v>
      </c>
      <c r="AG36" s="3">
        <f t="shared" si="0"/>
        <v>5</v>
      </c>
      <c r="AH36" s="3">
        <f t="shared" si="0"/>
        <v>17</v>
      </c>
      <c r="AI36" s="3">
        <f t="shared" si="0"/>
        <v>0</v>
      </c>
      <c r="AJ36" s="3">
        <f t="shared" si="0"/>
        <v>5</v>
      </c>
      <c r="AK36" s="3">
        <f t="shared" si="0"/>
        <v>17</v>
      </c>
      <c r="AL36" s="3">
        <f t="shared" si="0"/>
        <v>0</v>
      </c>
      <c r="AM36" s="3">
        <f t="shared" si="0"/>
        <v>5</v>
      </c>
      <c r="AN36" s="3">
        <f t="shared" si="0"/>
        <v>17</v>
      </c>
      <c r="AO36" s="3">
        <f t="shared" si="0"/>
        <v>0</v>
      </c>
      <c r="AP36" s="3">
        <f t="shared" si="0"/>
        <v>5</v>
      </c>
      <c r="AQ36" s="3">
        <f t="shared" si="0"/>
        <v>17</v>
      </c>
      <c r="AR36" s="3">
        <f t="shared" si="0"/>
        <v>0</v>
      </c>
      <c r="AS36" s="3">
        <f t="shared" si="0"/>
        <v>12</v>
      </c>
      <c r="AT36" s="3">
        <f t="shared" si="0"/>
        <v>8</v>
      </c>
      <c r="AU36" s="3">
        <f t="shared" si="0"/>
        <v>2</v>
      </c>
      <c r="AV36" s="3">
        <f t="shared" si="0"/>
        <v>12</v>
      </c>
      <c r="AW36" s="3">
        <f t="shared" si="0"/>
        <v>8</v>
      </c>
      <c r="AX36" s="3">
        <f t="shared" si="0"/>
        <v>2</v>
      </c>
      <c r="AY36" s="3">
        <f t="shared" si="0"/>
        <v>12</v>
      </c>
      <c r="AZ36" s="3">
        <f t="shared" si="0"/>
        <v>8</v>
      </c>
      <c r="BA36" s="3">
        <f t="shared" si="0"/>
        <v>2</v>
      </c>
      <c r="BB36" s="3">
        <f t="shared" si="0"/>
        <v>12</v>
      </c>
      <c r="BC36" s="3">
        <f t="shared" si="0"/>
        <v>8</v>
      </c>
      <c r="BD36" s="3">
        <f t="shared" si="0"/>
        <v>2</v>
      </c>
      <c r="BE36" s="3">
        <f t="shared" si="0"/>
        <v>12</v>
      </c>
      <c r="BF36" s="3">
        <f t="shared" si="0"/>
        <v>8</v>
      </c>
      <c r="BG36" s="3">
        <f t="shared" si="0"/>
        <v>2</v>
      </c>
      <c r="BH36" s="3">
        <f t="shared" si="0"/>
        <v>12</v>
      </c>
      <c r="BI36" s="3">
        <f t="shared" si="0"/>
        <v>8</v>
      </c>
      <c r="BJ36" s="3">
        <f t="shared" si="0"/>
        <v>2</v>
      </c>
      <c r="BK36" s="3">
        <f t="shared" si="0"/>
        <v>12</v>
      </c>
      <c r="BL36" s="3">
        <f t="shared" si="0"/>
        <v>8</v>
      </c>
      <c r="BM36" s="3">
        <f t="shared" si="0"/>
        <v>2</v>
      </c>
      <c r="BN36" s="3">
        <f t="shared" si="0"/>
        <v>11</v>
      </c>
      <c r="BO36" s="3">
        <f t="shared" ref="BO36:DZ36" si="1">SUM(BO14:BO35)</f>
        <v>9</v>
      </c>
      <c r="BP36" s="3">
        <f t="shared" si="1"/>
        <v>2</v>
      </c>
      <c r="BQ36" s="3">
        <f t="shared" si="1"/>
        <v>11</v>
      </c>
      <c r="BR36" s="3">
        <f t="shared" si="1"/>
        <v>9</v>
      </c>
      <c r="BS36" s="3">
        <f t="shared" si="1"/>
        <v>2</v>
      </c>
      <c r="BT36" s="3">
        <f t="shared" si="1"/>
        <v>11</v>
      </c>
      <c r="BU36" s="3">
        <f t="shared" si="1"/>
        <v>9</v>
      </c>
      <c r="BV36" s="3">
        <f t="shared" si="1"/>
        <v>2</v>
      </c>
      <c r="BW36" s="3">
        <f t="shared" si="1"/>
        <v>11</v>
      </c>
      <c r="BX36" s="3">
        <f t="shared" si="1"/>
        <v>9</v>
      </c>
      <c r="BY36" s="3">
        <f t="shared" si="1"/>
        <v>2</v>
      </c>
      <c r="BZ36" s="3">
        <f t="shared" si="1"/>
        <v>11</v>
      </c>
      <c r="CA36" s="3">
        <f t="shared" si="1"/>
        <v>9</v>
      </c>
      <c r="CB36" s="3">
        <f t="shared" si="1"/>
        <v>2</v>
      </c>
      <c r="CC36" s="3">
        <f t="shared" si="1"/>
        <v>11</v>
      </c>
      <c r="CD36" s="3">
        <f t="shared" si="1"/>
        <v>9</v>
      </c>
      <c r="CE36" s="3">
        <f t="shared" si="1"/>
        <v>2</v>
      </c>
      <c r="CF36" s="3">
        <f t="shared" si="1"/>
        <v>11</v>
      </c>
      <c r="CG36" s="3">
        <f t="shared" si="1"/>
        <v>9</v>
      </c>
      <c r="CH36" s="3">
        <f t="shared" si="1"/>
        <v>2</v>
      </c>
      <c r="CI36" s="3">
        <f t="shared" si="1"/>
        <v>10</v>
      </c>
      <c r="CJ36" s="3">
        <f t="shared" si="1"/>
        <v>10</v>
      </c>
      <c r="CK36" s="3">
        <f t="shared" si="1"/>
        <v>2</v>
      </c>
      <c r="CL36" s="3">
        <f t="shared" si="1"/>
        <v>10</v>
      </c>
      <c r="CM36" s="3">
        <f t="shared" si="1"/>
        <v>10</v>
      </c>
      <c r="CN36" s="3">
        <f t="shared" si="1"/>
        <v>2</v>
      </c>
      <c r="CO36" s="3">
        <f t="shared" si="1"/>
        <v>10</v>
      </c>
      <c r="CP36" s="3">
        <f t="shared" si="1"/>
        <v>10</v>
      </c>
      <c r="CQ36" s="3">
        <f t="shared" si="1"/>
        <v>2</v>
      </c>
      <c r="CR36" s="3">
        <f t="shared" si="1"/>
        <v>10</v>
      </c>
      <c r="CS36" s="3">
        <f t="shared" si="1"/>
        <v>10</v>
      </c>
      <c r="CT36" s="3">
        <f t="shared" si="1"/>
        <v>2</v>
      </c>
      <c r="CU36" s="3">
        <f t="shared" si="1"/>
        <v>10</v>
      </c>
      <c r="CV36" s="3">
        <f t="shared" si="1"/>
        <v>10</v>
      </c>
      <c r="CW36" s="3">
        <f t="shared" si="1"/>
        <v>2</v>
      </c>
      <c r="CX36" s="3">
        <f t="shared" si="1"/>
        <v>10</v>
      </c>
      <c r="CY36" s="3">
        <f t="shared" si="1"/>
        <v>10</v>
      </c>
      <c r="CZ36" s="3">
        <f t="shared" si="1"/>
        <v>2</v>
      </c>
      <c r="DA36" s="3">
        <f t="shared" si="1"/>
        <v>10</v>
      </c>
      <c r="DB36" s="3">
        <f t="shared" si="1"/>
        <v>10</v>
      </c>
      <c r="DC36" s="3">
        <f t="shared" si="1"/>
        <v>2</v>
      </c>
      <c r="DD36" s="3">
        <f t="shared" si="1"/>
        <v>7</v>
      </c>
      <c r="DE36" s="3">
        <f t="shared" si="1"/>
        <v>13</v>
      </c>
      <c r="DF36" s="3">
        <f t="shared" si="1"/>
        <v>2</v>
      </c>
      <c r="DG36" s="3">
        <f t="shared" si="1"/>
        <v>7</v>
      </c>
      <c r="DH36" s="3">
        <f t="shared" si="1"/>
        <v>13</v>
      </c>
      <c r="DI36" s="3">
        <f t="shared" si="1"/>
        <v>2</v>
      </c>
      <c r="DJ36" s="3">
        <f t="shared" si="1"/>
        <v>7</v>
      </c>
      <c r="DK36" s="3">
        <f t="shared" si="1"/>
        <v>13</v>
      </c>
      <c r="DL36" s="3">
        <f t="shared" si="1"/>
        <v>2</v>
      </c>
      <c r="DM36" s="3">
        <f t="shared" si="1"/>
        <v>7</v>
      </c>
      <c r="DN36" s="3">
        <f t="shared" si="1"/>
        <v>13</v>
      </c>
      <c r="DO36" s="3">
        <f t="shared" si="1"/>
        <v>2</v>
      </c>
      <c r="DP36" s="3">
        <f t="shared" si="1"/>
        <v>7</v>
      </c>
      <c r="DQ36" s="3">
        <f t="shared" si="1"/>
        <v>13</v>
      </c>
      <c r="DR36" s="3">
        <f t="shared" si="1"/>
        <v>2</v>
      </c>
      <c r="DS36" s="3">
        <f t="shared" si="1"/>
        <v>7</v>
      </c>
      <c r="DT36" s="3">
        <f t="shared" si="1"/>
        <v>13</v>
      </c>
      <c r="DU36" s="3">
        <f t="shared" si="1"/>
        <v>2</v>
      </c>
      <c r="DV36" s="3">
        <f t="shared" si="1"/>
        <v>7</v>
      </c>
      <c r="DW36" s="3">
        <f t="shared" si="1"/>
        <v>13</v>
      </c>
      <c r="DX36" s="3">
        <f t="shared" si="1"/>
        <v>2</v>
      </c>
      <c r="DY36" s="3">
        <f t="shared" si="1"/>
        <v>15</v>
      </c>
      <c r="DZ36" s="3">
        <f t="shared" si="1"/>
        <v>6</v>
      </c>
      <c r="EA36" s="3">
        <f t="shared" ref="EA36:GL36" si="2">SUM(EA14:EA35)</f>
        <v>1</v>
      </c>
      <c r="EB36" s="3">
        <f t="shared" si="2"/>
        <v>15</v>
      </c>
      <c r="EC36" s="3">
        <f t="shared" si="2"/>
        <v>6</v>
      </c>
      <c r="ED36" s="3">
        <f t="shared" si="2"/>
        <v>1</v>
      </c>
      <c r="EE36" s="3">
        <f t="shared" si="2"/>
        <v>15</v>
      </c>
      <c r="EF36" s="3">
        <f t="shared" si="2"/>
        <v>6</v>
      </c>
      <c r="EG36" s="3">
        <f t="shared" si="2"/>
        <v>1</v>
      </c>
      <c r="EH36" s="3">
        <f t="shared" si="2"/>
        <v>15</v>
      </c>
      <c r="EI36" s="3">
        <f t="shared" si="2"/>
        <v>6</v>
      </c>
      <c r="EJ36" s="3">
        <f t="shared" si="2"/>
        <v>1</v>
      </c>
      <c r="EK36" s="3">
        <f t="shared" si="2"/>
        <v>15</v>
      </c>
      <c r="EL36" s="3">
        <f t="shared" si="2"/>
        <v>6</v>
      </c>
      <c r="EM36" s="3">
        <f t="shared" si="2"/>
        <v>1</v>
      </c>
      <c r="EN36" s="3">
        <f t="shared" si="2"/>
        <v>15</v>
      </c>
      <c r="EO36" s="3">
        <f t="shared" si="2"/>
        <v>6</v>
      </c>
      <c r="EP36" s="3">
        <f t="shared" si="2"/>
        <v>1</v>
      </c>
      <c r="EQ36" s="3">
        <f t="shared" si="2"/>
        <v>15</v>
      </c>
      <c r="ER36" s="3">
        <f t="shared" si="2"/>
        <v>6</v>
      </c>
      <c r="ES36" s="3">
        <f t="shared" si="2"/>
        <v>1</v>
      </c>
      <c r="ET36" s="3">
        <f t="shared" si="2"/>
        <v>16</v>
      </c>
      <c r="EU36" s="3">
        <f t="shared" si="2"/>
        <v>6</v>
      </c>
      <c r="EV36" s="3">
        <f t="shared" si="2"/>
        <v>0</v>
      </c>
      <c r="EW36" s="3">
        <f t="shared" si="2"/>
        <v>16</v>
      </c>
      <c r="EX36" s="3">
        <f t="shared" si="2"/>
        <v>6</v>
      </c>
      <c r="EY36" s="3">
        <f t="shared" si="2"/>
        <v>0</v>
      </c>
      <c r="EZ36" s="3">
        <f t="shared" si="2"/>
        <v>16</v>
      </c>
      <c r="FA36" s="3">
        <f t="shared" si="2"/>
        <v>6</v>
      </c>
      <c r="FB36" s="3">
        <f t="shared" si="2"/>
        <v>0</v>
      </c>
      <c r="FC36" s="3">
        <f t="shared" si="2"/>
        <v>16</v>
      </c>
      <c r="FD36" s="3">
        <f t="shared" si="2"/>
        <v>6</v>
      </c>
      <c r="FE36" s="3">
        <f t="shared" si="2"/>
        <v>0</v>
      </c>
      <c r="FF36" s="3">
        <f t="shared" si="2"/>
        <v>16</v>
      </c>
      <c r="FG36" s="3">
        <f t="shared" si="2"/>
        <v>6</v>
      </c>
      <c r="FH36" s="3">
        <f t="shared" si="2"/>
        <v>0</v>
      </c>
      <c r="FI36" s="3">
        <f t="shared" si="2"/>
        <v>16</v>
      </c>
      <c r="FJ36" s="3">
        <f t="shared" si="2"/>
        <v>6</v>
      </c>
      <c r="FK36" s="3">
        <f t="shared" si="2"/>
        <v>0</v>
      </c>
      <c r="FL36" s="3">
        <f t="shared" si="2"/>
        <v>18</v>
      </c>
      <c r="FM36" s="3">
        <f t="shared" si="2"/>
        <v>4</v>
      </c>
      <c r="FN36" s="3">
        <f t="shared" si="2"/>
        <v>0</v>
      </c>
      <c r="FO36" s="3">
        <f t="shared" si="2"/>
        <v>11</v>
      </c>
      <c r="FP36" s="3">
        <f t="shared" si="2"/>
        <v>10</v>
      </c>
      <c r="FQ36" s="3">
        <f t="shared" si="2"/>
        <v>1</v>
      </c>
      <c r="FR36" s="3">
        <f t="shared" si="2"/>
        <v>11</v>
      </c>
      <c r="FS36" s="3">
        <f t="shared" si="2"/>
        <v>10</v>
      </c>
      <c r="FT36" s="3">
        <f t="shared" si="2"/>
        <v>1</v>
      </c>
      <c r="FU36" s="3">
        <f t="shared" si="2"/>
        <v>11</v>
      </c>
      <c r="FV36" s="3">
        <f t="shared" si="2"/>
        <v>10</v>
      </c>
      <c r="FW36" s="3">
        <f t="shared" si="2"/>
        <v>1</v>
      </c>
      <c r="FX36" s="3">
        <f t="shared" si="2"/>
        <v>11</v>
      </c>
      <c r="FY36" s="3">
        <f t="shared" si="2"/>
        <v>10</v>
      </c>
      <c r="FZ36" s="3">
        <f t="shared" si="2"/>
        <v>1</v>
      </c>
      <c r="GA36" s="3">
        <f t="shared" si="2"/>
        <v>11</v>
      </c>
      <c r="GB36" s="3">
        <f t="shared" si="2"/>
        <v>10</v>
      </c>
      <c r="GC36" s="3">
        <f t="shared" si="2"/>
        <v>1</v>
      </c>
      <c r="GD36" s="3">
        <f t="shared" si="2"/>
        <v>11</v>
      </c>
      <c r="GE36" s="3">
        <f t="shared" si="2"/>
        <v>10</v>
      </c>
      <c r="GF36" s="3">
        <f t="shared" si="2"/>
        <v>1</v>
      </c>
      <c r="GG36" s="3">
        <f t="shared" si="2"/>
        <v>11</v>
      </c>
      <c r="GH36" s="3">
        <f t="shared" si="2"/>
        <v>10</v>
      </c>
      <c r="GI36" s="3">
        <f t="shared" si="2"/>
        <v>1</v>
      </c>
      <c r="GJ36" s="3">
        <f t="shared" si="2"/>
        <v>6</v>
      </c>
      <c r="GK36" s="3">
        <f t="shared" si="2"/>
        <v>15</v>
      </c>
      <c r="GL36" s="3">
        <f t="shared" si="2"/>
        <v>1</v>
      </c>
      <c r="GM36" s="3">
        <f t="shared" ref="GM36:IT36" si="3">SUM(GM14:GM35)</f>
        <v>6</v>
      </c>
      <c r="GN36" s="3">
        <f t="shared" si="3"/>
        <v>15</v>
      </c>
      <c r="GO36" s="3">
        <f t="shared" si="3"/>
        <v>1</v>
      </c>
      <c r="GP36" s="3">
        <f t="shared" si="3"/>
        <v>6</v>
      </c>
      <c r="GQ36" s="3">
        <f t="shared" si="3"/>
        <v>15</v>
      </c>
      <c r="GR36" s="3">
        <f t="shared" si="3"/>
        <v>1</v>
      </c>
      <c r="GS36" s="3">
        <f t="shared" si="3"/>
        <v>6</v>
      </c>
      <c r="GT36" s="3">
        <f t="shared" si="3"/>
        <v>15</v>
      </c>
      <c r="GU36" s="3">
        <f t="shared" si="3"/>
        <v>1</v>
      </c>
      <c r="GV36" s="3">
        <f t="shared" si="3"/>
        <v>6</v>
      </c>
      <c r="GW36" s="3">
        <f t="shared" si="3"/>
        <v>15</v>
      </c>
      <c r="GX36" s="3">
        <f t="shared" si="3"/>
        <v>1</v>
      </c>
      <c r="GY36" s="3">
        <f t="shared" si="3"/>
        <v>6</v>
      </c>
      <c r="GZ36" s="3">
        <f t="shared" si="3"/>
        <v>15</v>
      </c>
      <c r="HA36" s="3">
        <f t="shared" si="3"/>
        <v>1</v>
      </c>
      <c r="HB36" s="3">
        <f t="shared" si="3"/>
        <v>6</v>
      </c>
      <c r="HC36" s="3">
        <f t="shared" si="3"/>
        <v>15</v>
      </c>
      <c r="HD36" s="3">
        <f t="shared" si="3"/>
        <v>1</v>
      </c>
      <c r="HE36" s="3">
        <f t="shared" si="3"/>
        <v>10</v>
      </c>
      <c r="HF36" s="3">
        <f t="shared" si="3"/>
        <v>12</v>
      </c>
      <c r="HG36" s="3">
        <f t="shared" si="3"/>
        <v>0</v>
      </c>
      <c r="HH36" s="3">
        <f t="shared" si="3"/>
        <v>10</v>
      </c>
      <c r="HI36" s="3">
        <f t="shared" si="3"/>
        <v>12</v>
      </c>
      <c r="HJ36" s="3">
        <f t="shared" si="3"/>
        <v>0</v>
      </c>
      <c r="HK36" s="3">
        <f t="shared" si="3"/>
        <v>10</v>
      </c>
      <c r="HL36" s="3">
        <f t="shared" si="3"/>
        <v>12</v>
      </c>
      <c r="HM36" s="3">
        <f t="shared" si="3"/>
        <v>0</v>
      </c>
      <c r="HN36" s="3">
        <f t="shared" si="3"/>
        <v>10</v>
      </c>
      <c r="HO36" s="3">
        <f t="shared" si="3"/>
        <v>12</v>
      </c>
      <c r="HP36" s="3">
        <f t="shared" si="3"/>
        <v>0</v>
      </c>
      <c r="HQ36" s="3">
        <f t="shared" si="3"/>
        <v>10</v>
      </c>
      <c r="HR36" s="3">
        <f t="shared" si="3"/>
        <v>12</v>
      </c>
      <c r="HS36" s="3">
        <f t="shared" si="3"/>
        <v>0</v>
      </c>
      <c r="HT36" s="3">
        <f t="shared" si="3"/>
        <v>10</v>
      </c>
      <c r="HU36" s="3">
        <f t="shared" si="3"/>
        <v>12</v>
      </c>
      <c r="HV36" s="3">
        <f t="shared" si="3"/>
        <v>0</v>
      </c>
      <c r="HW36" s="3">
        <f t="shared" si="3"/>
        <v>10</v>
      </c>
      <c r="HX36" s="3">
        <f t="shared" si="3"/>
        <v>12</v>
      </c>
      <c r="HY36" s="3">
        <f t="shared" si="3"/>
        <v>0</v>
      </c>
      <c r="HZ36" s="3">
        <f t="shared" si="3"/>
        <v>10</v>
      </c>
      <c r="IA36" s="3">
        <f t="shared" si="3"/>
        <v>11</v>
      </c>
      <c r="IB36" s="3">
        <f t="shared" si="3"/>
        <v>1</v>
      </c>
      <c r="IC36" s="3">
        <f t="shared" si="3"/>
        <v>10</v>
      </c>
      <c r="ID36" s="3">
        <f t="shared" si="3"/>
        <v>11</v>
      </c>
      <c r="IE36" s="3">
        <f t="shared" si="3"/>
        <v>1</v>
      </c>
      <c r="IF36" s="3">
        <f t="shared" si="3"/>
        <v>10</v>
      </c>
      <c r="IG36" s="3">
        <f t="shared" si="3"/>
        <v>11</v>
      </c>
      <c r="IH36" s="3">
        <f t="shared" si="3"/>
        <v>1</v>
      </c>
      <c r="II36" s="3">
        <f t="shared" si="3"/>
        <v>10</v>
      </c>
      <c r="IJ36" s="3">
        <f t="shared" si="3"/>
        <v>11</v>
      </c>
      <c r="IK36" s="3">
        <f t="shared" si="3"/>
        <v>1</v>
      </c>
      <c r="IL36" s="3">
        <f t="shared" si="3"/>
        <v>10</v>
      </c>
      <c r="IM36" s="3">
        <f t="shared" si="3"/>
        <v>11</v>
      </c>
      <c r="IN36" s="3">
        <f t="shared" si="3"/>
        <v>1</v>
      </c>
      <c r="IO36" s="3">
        <f t="shared" si="3"/>
        <v>10</v>
      </c>
      <c r="IP36" s="3">
        <f t="shared" si="3"/>
        <v>11</v>
      </c>
      <c r="IQ36" s="3">
        <f t="shared" si="3"/>
        <v>1</v>
      </c>
      <c r="IR36" s="3">
        <f t="shared" si="3"/>
        <v>10</v>
      </c>
      <c r="IS36" s="3">
        <f t="shared" si="3"/>
        <v>11</v>
      </c>
      <c r="IT36" s="3">
        <f t="shared" si="3"/>
        <v>1</v>
      </c>
    </row>
    <row r="37" spans="1:293" ht="44.45" customHeight="1" x14ac:dyDescent="0.25">
      <c r="A37" s="103" t="s">
        <v>735</v>
      </c>
      <c r="B37" s="104"/>
      <c r="C37" s="9">
        <f t="shared" ref="C37:BN37" si="4">C36/22%</f>
        <v>18.181818181818183</v>
      </c>
      <c r="D37" s="9">
        <f t="shared" si="4"/>
        <v>77.272727272727266</v>
      </c>
      <c r="E37" s="9">
        <f t="shared" si="4"/>
        <v>4.5454545454545459</v>
      </c>
      <c r="F37" s="9">
        <f t="shared" si="4"/>
        <v>18.181818181818183</v>
      </c>
      <c r="G37" s="9">
        <f t="shared" si="4"/>
        <v>77.272727272727266</v>
      </c>
      <c r="H37" s="9">
        <f t="shared" si="4"/>
        <v>4.5454545454545459</v>
      </c>
      <c r="I37" s="9">
        <f t="shared" si="4"/>
        <v>18.181818181818183</v>
      </c>
      <c r="J37" s="9">
        <f t="shared" si="4"/>
        <v>77.272727272727266</v>
      </c>
      <c r="K37" s="9">
        <f t="shared" si="4"/>
        <v>4.5454545454545459</v>
      </c>
      <c r="L37" s="9">
        <f t="shared" si="4"/>
        <v>18.181818181818183</v>
      </c>
      <c r="M37" s="9">
        <f t="shared" si="4"/>
        <v>77.272727272727266</v>
      </c>
      <c r="N37" s="9">
        <f t="shared" si="4"/>
        <v>4.5454545454545459</v>
      </c>
      <c r="O37" s="9">
        <f t="shared" si="4"/>
        <v>18.181818181818183</v>
      </c>
      <c r="P37" s="9">
        <f t="shared" si="4"/>
        <v>77.272727272727266</v>
      </c>
      <c r="Q37" s="9">
        <f t="shared" si="4"/>
        <v>4.5454545454545459</v>
      </c>
      <c r="R37" s="9">
        <f t="shared" si="4"/>
        <v>18.181818181818183</v>
      </c>
      <c r="S37" s="9">
        <f t="shared" si="4"/>
        <v>77.272727272727266</v>
      </c>
      <c r="T37" s="9">
        <f t="shared" si="4"/>
        <v>4.5454545454545459</v>
      </c>
      <c r="U37" s="9">
        <f t="shared" si="4"/>
        <v>18.181818181818183</v>
      </c>
      <c r="V37" s="9">
        <f t="shared" si="4"/>
        <v>77.272727272727266</v>
      </c>
      <c r="W37" s="9">
        <f t="shared" si="4"/>
        <v>4.5454545454545459</v>
      </c>
      <c r="X37" s="9">
        <f t="shared" si="4"/>
        <v>22.727272727272727</v>
      </c>
      <c r="Y37" s="9">
        <f t="shared" si="4"/>
        <v>77.272727272727266</v>
      </c>
      <c r="Z37" s="9">
        <f t="shared" si="4"/>
        <v>0</v>
      </c>
      <c r="AA37" s="9">
        <f t="shared" si="4"/>
        <v>22.727272727272727</v>
      </c>
      <c r="AB37" s="9">
        <f t="shared" si="4"/>
        <v>77.272727272727266</v>
      </c>
      <c r="AC37" s="9">
        <f t="shared" si="4"/>
        <v>0</v>
      </c>
      <c r="AD37" s="9">
        <f t="shared" si="4"/>
        <v>22.727272727272727</v>
      </c>
      <c r="AE37" s="9">
        <f t="shared" si="4"/>
        <v>77.272727272727266</v>
      </c>
      <c r="AF37" s="9">
        <f t="shared" si="4"/>
        <v>0</v>
      </c>
      <c r="AG37" s="9">
        <f t="shared" si="4"/>
        <v>22.727272727272727</v>
      </c>
      <c r="AH37" s="9">
        <f t="shared" si="4"/>
        <v>77.272727272727266</v>
      </c>
      <c r="AI37" s="9">
        <f t="shared" si="4"/>
        <v>0</v>
      </c>
      <c r="AJ37" s="9">
        <f t="shared" si="4"/>
        <v>22.727272727272727</v>
      </c>
      <c r="AK37" s="9">
        <f t="shared" si="4"/>
        <v>77.272727272727266</v>
      </c>
      <c r="AL37" s="9">
        <f t="shared" si="4"/>
        <v>0</v>
      </c>
      <c r="AM37" s="9">
        <f t="shared" si="4"/>
        <v>22.727272727272727</v>
      </c>
      <c r="AN37" s="9">
        <f t="shared" si="4"/>
        <v>77.272727272727266</v>
      </c>
      <c r="AO37" s="9">
        <f t="shared" si="4"/>
        <v>0</v>
      </c>
      <c r="AP37" s="9">
        <f t="shared" si="4"/>
        <v>22.727272727272727</v>
      </c>
      <c r="AQ37" s="9">
        <f t="shared" si="4"/>
        <v>77.272727272727266</v>
      </c>
      <c r="AR37" s="9">
        <f t="shared" si="4"/>
        <v>0</v>
      </c>
      <c r="AS37" s="9">
        <f t="shared" si="4"/>
        <v>54.545454545454547</v>
      </c>
      <c r="AT37" s="9">
        <f t="shared" si="4"/>
        <v>36.363636363636367</v>
      </c>
      <c r="AU37" s="9">
        <f t="shared" si="4"/>
        <v>9.0909090909090917</v>
      </c>
      <c r="AV37" s="9">
        <f t="shared" si="4"/>
        <v>54.545454545454547</v>
      </c>
      <c r="AW37" s="9">
        <f t="shared" si="4"/>
        <v>36.363636363636367</v>
      </c>
      <c r="AX37" s="9">
        <f t="shared" si="4"/>
        <v>9.0909090909090917</v>
      </c>
      <c r="AY37" s="9">
        <f t="shared" si="4"/>
        <v>54.545454545454547</v>
      </c>
      <c r="AZ37" s="9">
        <f t="shared" si="4"/>
        <v>36.363636363636367</v>
      </c>
      <c r="BA37" s="9">
        <f t="shared" si="4"/>
        <v>9.0909090909090917</v>
      </c>
      <c r="BB37" s="9">
        <f t="shared" si="4"/>
        <v>54.545454545454547</v>
      </c>
      <c r="BC37" s="9">
        <f t="shared" si="4"/>
        <v>36.363636363636367</v>
      </c>
      <c r="BD37" s="9">
        <f t="shared" si="4"/>
        <v>9.0909090909090917</v>
      </c>
      <c r="BE37" s="9">
        <f t="shared" si="4"/>
        <v>54.545454545454547</v>
      </c>
      <c r="BF37" s="9">
        <f t="shared" si="4"/>
        <v>36.363636363636367</v>
      </c>
      <c r="BG37" s="9">
        <f t="shared" si="4"/>
        <v>9.0909090909090917</v>
      </c>
      <c r="BH37" s="9">
        <f t="shared" si="4"/>
        <v>54.545454545454547</v>
      </c>
      <c r="BI37" s="9">
        <f t="shared" si="4"/>
        <v>36.363636363636367</v>
      </c>
      <c r="BJ37" s="9">
        <f t="shared" si="4"/>
        <v>9.0909090909090917</v>
      </c>
      <c r="BK37" s="9">
        <f t="shared" si="4"/>
        <v>54.545454545454547</v>
      </c>
      <c r="BL37" s="9">
        <f t="shared" si="4"/>
        <v>36.363636363636367</v>
      </c>
      <c r="BM37" s="9">
        <f t="shared" si="4"/>
        <v>9.0909090909090917</v>
      </c>
      <c r="BN37" s="9">
        <f t="shared" si="4"/>
        <v>50</v>
      </c>
      <c r="BO37" s="9">
        <f t="shared" ref="BO37:DZ37" si="5">BO36/22%</f>
        <v>40.909090909090907</v>
      </c>
      <c r="BP37" s="9">
        <f t="shared" si="5"/>
        <v>9.0909090909090917</v>
      </c>
      <c r="BQ37" s="9">
        <f t="shared" si="5"/>
        <v>50</v>
      </c>
      <c r="BR37" s="9">
        <f t="shared" si="5"/>
        <v>40.909090909090907</v>
      </c>
      <c r="BS37" s="9">
        <f t="shared" si="5"/>
        <v>9.0909090909090917</v>
      </c>
      <c r="BT37" s="9">
        <f t="shared" si="5"/>
        <v>50</v>
      </c>
      <c r="BU37" s="9">
        <f t="shared" si="5"/>
        <v>40.909090909090907</v>
      </c>
      <c r="BV37" s="9">
        <f t="shared" si="5"/>
        <v>9.0909090909090917</v>
      </c>
      <c r="BW37" s="9">
        <f t="shared" si="5"/>
        <v>50</v>
      </c>
      <c r="BX37" s="9">
        <f t="shared" si="5"/>
        <v>40.909090909090907</v>
      </c>
      <c r="BY37" s="9">
        <f t="shared" si="5"/>
        <v>9.0909090909090917</v>
      </c>
      <c r="BZ37" s="9">
        <f t="shared" si="5"/>
        <v>50</v>
      </c>
      <c r="CA37" s="9">
        <f t="shared" si="5"/>
        <v>40.909090909090907</v>
      </c>
      <c r="CB37" s="9">
        <f t="shared" si="5"/>
        <v>9.0909090909090917</v>
      </c>
      <c r="CC37" s="9">
        <f t="shared" si="5"/>
        <v>50</v>
      </c>
      <c r="CD37" s="9">
        <f t="shared" si="5"/>
        <v>40.909090909090907</v>
      </c>
      <c r="CE37" s="9">
        <f t="shared" si="5"/>
        <v>9.0909090909090917</v>
      </c>
      <c r="CF37" s="9">
        <f t="shared" si="5"/>
        <v>50</v>
      </c>
      <c r="CG37" s="9">
        <f t="shared" si="5"/>
        <v>40.909090909090907</v>
      </c>
      <c r="CH37" s="9">
        <f t="shared" si="5"/>
        <v>9.0909090909090917</v>
      </c>
      <c r="CI37" s="9">
        <f t="shared" si="5"/>
        <v>45.454545454545453</v>
      </c>
      <c r="CJ37" s="9">
        <f t="shared" si="5"/>
        <v>45.454545454545453</v>
      </c>
      <c r="CK37" s="9">
        <f t="shared" si="5"/>
        <v>9.0909090909090917</v>
      </c>
      <c r="CL37" s="9">
        <f t="shared" si="5"/>
        <v>45.454545454545453</v>
      </c>
      <c r="CM37" s="9">
        <f t="shared" si="5"/>
        <v>45.454545454545453</v>
      </c>
      <c r="CN37" s="9">
        <f t="shared" si="5"/>
        <v>9.0909090909090917</v>
      </c>
      <c r="CO37" s="9">
        <f t="shared" si="5"/>
        <v>45.454545454545453</v>
      </c>
      <c r="CP37" s="9">
        <f t="shared" si="5"/>
        <v>45.454545454545453</v>
      </c>
      <c r="CQ37" s="9">
        <f t="shared" si="5"/>
        <v>9.0909090909090917</v>
      </c>
      <c r="CR37" s="9">
        <f t="shared" si="5"/>
        <v>45.454545454545453</v>
      </c>
      <c r="CS37" s="9">
        <f t="shared" si="5"/>
        <v>45.454545454545453</v>
      </c>
      <c r="CT37" s="9">
        <f t="shared" si="5"/>
        <v>9.0909090909090917</v>
      </c>
      <c r="CU37" s="9">
        <f t="shared" si="5"/>
        <v>45.454545454545453</v>
      </c>
      <c r="CV37" s="9">
        <f t="shared" si="5"/>
        <v>45.454545454545453</v>
      </c>
      <c r="CW37" s="9">
        <f t="shared" si="5"/>
        <v>9.0909090909090917</v>
      </c>
      <c r="CX37" s="9">
        <f t="shared" si="5"/>
        <v>45.454545454545453</v>
      </c>
      <c r="CY37" s="9">
        <f t="shared" si="5"/>
        <v>45.454545454545453</v>
      </c>
      <c r="CZ37" s="9">
        <f t="shared" si="5"/>
        <v>9.0909090909090917</v>
      </c>
      <c r="DA37" s="9">
        <f t="shared" si="5"/>
        <v>45.454545454545453</v>
      </c>
      <c r="DB37" s="9">
        <f t="shared" si="5"/>
        <v>45.454545454545453</v>
      </c>
      <c r="DC37" s="9">
        <f t="shared" si="5"/>
        <v>9.0909090909090917</v>
      </c>
      <c r="DD37" s="9">
        <f t="shared" si="5"/>
        <v>31.818181818181817</v>
      </c>
      <c r="DE37" s="9">
        <f t="shared" si="5"/>
        <v>59.090909090909093</v>
      </c>
      <c r="DF37" s="9">
        <f t="shared" si="5"/>
        <v>9.0909090909090917</v>
      </c>
      <c r="DG37" s="9">
        <f t="shared" si="5"/>
        <v>31.818181818181817</v>
      </c>
      <c r="DH37" s="9">
        <f t="shared" si="5"/>
        <v>59.090909090909093</v>
      </c>
      <c r="DI37" s="9">
        <f t="shared" si="5"/>
        <v>9.0909090909090917</v>
      </c>
      <c r="DJ37" s="9">
        <f t="shared" si="5"/>
        <v>31.818181818181817</v>
      </c>
      <c r="DK37" s="9">
        <f t="shared" si="5"/>
        <v>59.090909090909093</v>
      </c>
      <c r="DL37" s="9">
        <f t="shared" si="5"/>
        <v>9.0909090909090917</v>
      </c>
      <c r="DM37" s="9">
        <f t="shared" si="5"/>
        <v>31.818181818181817</v>
      </c>
      <c r="DN37" s="9">
        <f t="shared" si="5"/>
        <v>59.090909090909093</v>
      </c>
      <c r="DO37" s="9">
        <f t="shared" si="5"/>
        <v>9.0909090909090917</v>
      </c>
      <c r="DP37" s="9">
        <f t="shared" si="5"/>
        <v>31.818181818181817</v>
      </c>
      <c r="DQ37" s="9">
        <f t="shared" si="5"/>
        <v>59.090909090909093</v>
      </c>
      <c r="DR37" s="9">
        <f t="shared" si="5"/>
        <v>9.0909090909090917</v>
      </c>
      <c r="DS37" s="9">
        <f t="shared" si="5"/>
        <v>31.818181818181817</v>
      </c>
      <c r="DT37" s="9">
        <f t="shared" si="5"/>
        <v>59.090909090909093</v>
      </c>
      <c r="DU37" s="9">
        <f t="shared" si="5"/>
        <v>9.0909090909090917</v>
      </c>
      <c r="DV37" s="9">
        <f t="shared" si="5"/>
        <v>31.818181818181817</v>
      </c>
      <c r="DW37" s="9">
        <f t="shared" si="5"/>
        <v>59.090909090909093</v>
      </c>
      <c r="DX37" s="9">
        <f t="shared" si="5"/>
        <v>9.0909090909090917</v>
      </c>
      <c r="DY37" s="9">
        <f t="shared" si="5"/>
        <v>68.181818181818187</v>
      </c>
      <c r="DZ37" s="9">
        <f t="shared" si="5"/>
        <v>27.272727272727273</v>
      </c>
      <c r="EA37" s="9">
        <f t="shared" ref="EA37:GL37" si="6">EA36/22%</f>
        <v>4.5454545454545459</v>
      </c>
      <c r="EB37" s="9">
        <f t="shared" si="6"/>
        <v>68.181818181818187</v>
      </c>
      <c r="EC37" s="9">
        <f t="shared" si="6"/>
        <v>27.272727272727273</v>
      </c>
      <c r="ED37" s="9">
        <f t="shared" si="6"/>
        <v>4.5454545454545459</v>
      </c>
      <c r="EE37" s="9">
        <f t="shared" si="6"/>
        <v>68.181818181818187</v>
      </c>
      <c r="EF37" s="9">
        <f t="shared" si="6"/>
        <v>27.272727272727273</v>
      </c>
      <c r="EG37" s="9">
        <f t="shared" si="6"/>
        <v>4.5454545454545459</v>
      </c>
      <c r="EH37" s="9">
        <f t="shared" si="6"/>
        <v>68.181818181818187</v>
      </c>
      <c r="EI37" s="9">
        <f t="shared" si="6"/>
        <v>27.272727272727273</v>
      </c>
      <c r="EJ37" s="9">
        <f t="shared" si="6"/>
        <v>4.5454545454545459</v>
      </c>
      <c r="EK37" s="9">
        <f t="shared" si="6"/>
        <v>68.181818181818187</v>
      </c>
      <c r="EL37" s="9">
        <f t="shared" si="6"/>
        <v>27.272727272727273</v>
      </c>
      <c r="EM37" s="9">
        <f t="shared" si="6"/>
        <v>4.5454545454545459</v>
      </c>
      <c r="EN37" s="9">
        <f t="shared" si="6"/>
        <v>68.181818181818187</v>
      </c>
      <c r="EO37" s="9">
        <f t="shared" si="6"/>
        <v>27.272727272727273</v>
      </c>
      <c r="EP37" s="9">
        <f t="shared" si="6"/>
        <v>4.5454545454545459</v>
      </c>
      <c r="EQ37" s="9">
        <f t="shared" si="6"/>
        <v>68.181818181818187</v>
      </c>
      <c r="ER37" s="9">
        <f t="shared" si="6"/>
        <v>27.272727272727273</v>
      </c>
      <c r="ES37" s="9">
        <f t="shared" si="6"/>
        <v>4.5454545454545459</v>
      </c>
      <c r="ET37" s="9">
        <f t="shared" si="6"/>
        <v>72.727272727272734</v>
      </c>
      <c r="EU37" s="9">
        <f t="shared" si="6"/>
        <v>27.272727272727273</v>
      </c>
      <c r="EV37" s="9">
        <f t="shared" si="6"/>
        <v>0</v>
      </c>
      <c r="EW37" s="9">
        <f t="shared" si="6"/>
        <v>72.727272727272734</v>
      </c>
      <c r="EX37" s="9">
        <f t="shared" si="6"/>
        <v>27.272727272727273</v>
      </c>
      <c r="EY37" s="9">
        <f t="shared" si="6"/>
        <v>0</v>
      </c>
      <c r="EZ37" s="9">
        <f t="shared" si="6"/>
        <v>72.727272727272734</v>
      </c>
      <c r="FA37" s="9">
        <f t="shared" si="6"/>
        <v>27.272727272727273</v>
      </c>
      <c r="FB37" s="9">
        <f t="shared" si="6"/>
        <v>0</v>
      </c>
      <c r="FC37" s="9">
        <f t="shared" si="6"/>
        <v>72.727272727272734</v>
      </c>
      <c r="FD37" s="9">
        <f t="shared" si="6"/>
        <v>27.272727272727273</v>
      </c>
      <c r="FE37" s="9">
        <f t="shared" si="6"/>
        <v>0</v>
      </c>
      <c r="FF37" s="9">
        <f t="shared" si="6"/>
        <v>72.727272727272734</v>
      </c>
      <c r="FG37" s="9">
        <f t="shared" si="6"/>
        <v>27.272727272727273</v>
      </c>
      <c r="FH37" s="9">
        <f t="shared" si="6"/>
        <v>0</v>
      </c>
      <c r="FI37" s="9">
        <f t="shared" si="6"/>
        <v>72.727272727272734</v>
      </c>
      <c r="FJ37" s="9">
        <f t="shared" si="6"/>
        <v>27.272727272727273</v>
      </c>
      <c r="FK37" s="9">
        <f t="shared" si="6"/>
        <v>0</v>
      </c>
      <c r="FL37" s="9">
        <f t="shared" si="6"/>
        <v>81.818181818181813</v>
      </c>
      <c r="FM37" s="9">
        <f t="shared" si="6"/>
        <v>18.181818181818183</v>
      </c>
      <c r="FN37" s="9">
        <f t="shared" si="6"/>
        <v>0</v>
      </c>
      <c r="FO37" s="9">
        <f t="shared" si="6"/>
        <v>50</v>
      </c>
      <c r="FP37" s="9">
        <f t="shared" si="6"/>
        <v>45.454545454545453</v>
      </c>
      <c r="FQ37" s="9">
        <f t="shared" si="6"/>
        <v>4.5454545454545459</v>
      </c>
      <c r="FR37" s="9">
        <f t="shared" si="6"/>
        <v>50</v>
      </c>
      <c r="FS37" s="9">
        <f t="shared" si="6"/>
        <v>45.454545454545453</v>
      </c>
      <c r="FT37" s="9">
        <f t="shared" si="6"/>
        <v>4.5454545454545459</v>
      </c>
      <c r="FU37" s="9">
        <f t="shared" si="6"/>
        <v>50</v>
      </c>
      <c r="FV37" s="9">
        <f t="shared" si="6"/>
        <v>45.454545454545453</v>
      </c>
      <c r="FW37" s="9">
        <f t="shared" si="6"/>
        <v>4.5454545454545459</v>
      </c>
      <c r="FX37" s="9">
        <f t="shared" si="6"/>
        <v>50</v>
      </c>
      <c r="FY37" s="9">
        <f t="shared" si="6"/>
        <v>45.454545454545453</v>
      </c>
      <c r="FZ37" s="9">
        <f t="shared" si="6"/>
        <v>4.5454545454545459</v>
      </c>
      <c r="GA37" s="9">
        <f t="shared" si="6"/>
        <v>50</v>
      </c>
      <c r="GB37" s="9">
        <f t="shared" si="6"/>
        <v>45.454545454545453</v>
      </c>
      <c r="GC37" s="9">
        <f t="shared" si="6"/>
        <v>4.5454545454545459</v>
      </c>
      <c r="GD37" s="9">
        <f t="shared" si="6"/>
        <v>50</v>
      </c>
      <c r="GE37" s="9">
        <f t="shared" si="6"/>
        <v>45.454545454545453</v>
      </c>
      <c r="GF37" s="9">
        <f t="shared" si="6"/>
        <v>4.5454545454545459</v>
      </c>
      <c r="GG37" s="9">
        <f t="shared" si="6"/>
        <v>50</v>
      </c>
      <c r="GH37" s="9">
        <f t="shared" si="6"/>
        <v>45.454545454545453</v>
      </c>
      <c r="GI37" s="9">
        <f t="shared" si="6"/>
        <v>4.5454545454545459</v>
      </c>
      <c r="GJ37" s="9">
        <f t="shared" si="6"/>
        <v>27.272727272727273</v>
      </c>
      <c r="GK37" s="9">
        <f t="shared" si="6"/>
        <v>68.181818181818187</v>
      </c>
      <c r="GL37" s="9">
        <f t="shared" si="6"/>
        <v>4.5454545454545459</v>
      </c>
      <c r="GM37" s="9">
        <f t="shared" ref="GM37:IX37" si="7">GM36/22%</f>
        <v>27.272727272727273</v>
      </c>
      <c r="GN37" s="9">
        <f t="shared" si="7"/>
        <v>68.181818181818187</v>
      </c>
      <c r="GO37" s="9">
        <f t="shared" si="7"/>
        <v>4.5454545454545459</v>
      </c>
      <c r="GP37" s="9">
        <f t="shared" si="7"/>
        <v>27.272727272727273</v>
      </c>
      <c r="GQ37" s="9">
        <f t="shared" si="7"/>
        <v>68.181818181818187</v>
      </c>
      <c r="GR37" s="9">
        <f t="shared" si="7"/>
        <v>4.5454545454545459</v>
      </c>
      <c r="GS37" s="9">
        <f t="shared" si="7"/>
        <v>27.272727272727273</v>
      </c>
      <c r="GT37" s="9">
        <f t="shared" si="7"/>
        <v>68.181818181818187</v>
      </c>
      <c r="GU37" s="9">
        <f t="shared" si="7"/>
        <v>4.5454545454545459</v>
      </c>
      <c r="GV37" s="9">
        <f t="shared" si="7"/>
        <v>27.272727272727273</v>
      </c>
      <c r="GW37" s="9">
        <f t="shared" si="7"/>
        <v>68.181818181818187</v>
      </c>
      <c r="GX37" s="9">
        <f t="shared" si="7"/>
        <v>4.5454545454545459</v>
      </c>
      <c r="GY37" s="9">
        <f t="shared" si="7"/>
        <v>27.272727272727273</v>
      </c>
      <c r="GZ37" s="9">
        <f t="shared" si="7"/>
        <v>68.181818181818187</v>
      </c>
      <c r="HA37" s="9">
        <f t="shared" si="7"/>
        <v>4.5454545454545459</v>
      </c>
      <c r="HB37" s="9">
        <f t="shared" si="7"/>
        <v>27.272727272727273</v>
      </c>
      <c r="HC37" s="9">
        <f t="shared" si="7"/>
        <v>68.181818181818187</v>
      </c>
      <c r="HD37" s="9">
        <f t="shared" si="7"/>
        <v>4.5454545454545459</v>
      </c>
      <c r="HE37" s="9">
        <f t="shared" si="7"/>
        <v>45.454545454545453</v>
      </c>
      <c r="HF37" s="9">
        <f t="shared" si="7"/>
        <v>54.545454545454547</v>
      </c>
      <c r="HG37" s="9">
        <f t="shared" si="7"/>
        <v>0</v>
      </c>
      <c r="HH37" s="9">
        <f t="shared" si="7"/>
        <v>45.454545454545453</v>
      </c>
      <c r="HI37" s="9">
        <f t="shared" si="7"/>
        <v>54.545454545454547</v>
      </c>
      <c r="HJ37" s="9">
        <f t="shared" si="7"/>
        <v>0</v>
      </c>
      <c r="HK37" s="9">
        <f t="shared" si="7"/>
        <v>45.454545454545453</v>
      </c>
      <c r="HL37" s="9">
        <f t="shared" si="7"/>
        <v>54.545454545454547</v>
      </c>
      <c r="HM37" s="9">
        <f t="shared" si="7"/>
        <v>0</v>
      </c>
      <c r="HN37" s="9">
        <f t="shared" si="7"/>
        <v>45.454545454545453</v>
      </c>
      <c r="HO37" s="9">
        <f t="shared" si="7"/>
        <v>54.545454545454547</v>
      </c>
      <c r="HP37" s="9">
        <f t="shared" si="7"/>
        <v>0</v>
      </c>
      <c r="HQ37" s="9">
        <f t="shared" si="7"/>
        <v>45.454545454545453</v>
      </c>
      <c r="HR37" s="9">
        <f t="shared" si="7"/>
        <v>54.545454545454547</v>
      </c>
      <c r="HS37" s="9">
        <f t="shared" si="7"/>
        <v>0</v>
      </c>
      <c r="HT37" s="9">
        <f t="shared" si="7"/>
        <v>45.454545454545453</v>
      </c>
      <c r="HU37" s="9">
        <f t="shared" si="7"/>
        <v>54.545454545454547</v>
      </c>
      <c r="HV37" s="9">
        <f t="shared" si="7"/>
        <v>0</v>
      </c>
      <c r="HW37" s="9">
        <f t="shared" si="7"/>
        <v>45.454545454545453</v>
      </c>
      <c r="HX37" s="9">
        <f t="shared" si="7"/>
        <v>54.545454545454547</v>
      </c>
      <c r="HY37" s="9">
        <f t="shared" si="7"/>
        <v>0</v>
      </c>
      <c r="HZ37" s="9">
        <f t="shared" si="7"/>
        <v>45.454545454545453</v>
      </c>
      <c r="IA37" s="9">
        <f t="shared" si="7"/>
        <v>50</v>
      </c>
      <c r="IB37" s="9">
        <f t="shared" si="7"/>
        <v>4.5454545454545459</v>
      </c>
      <c r="IC37" s="9">
        <f t="shared" si="7"/>
        <v>45.454545454545453</v>
      </c>
      <c r="ID37" s="9">
        <f t="shared" si="7"/>
        <v>50</v>
      </c>
      <c r="IE37" s="9">
        <f t="shared" si="7"/>
        <v>4.5454545454545459</v>
      </c>
      <c r="IF37" s="9">
        <f t="shared" si="7"/>
        <v>45.454545454545453</v>
      </c>
      <c r="IG37" s="9">
        <f t="shared" si="7"/>
        <v>50</v>
      </c>
      <c r="IH37" s="9">
        <f t="shared" si="7"/>
        <v>4.5454545454545459</v>
      </c>
      <c r="II37" s="9">
        <f t="shared" si="7"/>
        <v>45.454545454545453</v>
      </c>
      <c r="IJ37" s="9">
        <f t="shared" si="7"/>
        <v>50</v>
      </c>
      <c r="IK37" s="9">
        <f t="shared" si="7"/>
        <v>4.5454545454545459</v>
      </c>
      <c r="IL37" s="9">
        <f t="shared" si="7"/>
        <v>45.454545454545453</v>
      </c>
      <c r="IM37" s="9">
        <f t="shared" si="7"/>
        <v>50</v>
      </c>
      <c r="IN37" s="9">
        <f t="shared" si="7"/>
        <v>4.5454545454545459</v>
      </c>
      <c r="IO37" s="9">
        <f t="shared" si="7"/>
        <v>45.454545454545453</v>
      </c>
      <c r="IP37" s="9">
        <f t="shared" si="7"/>
        <v>50</v>
      </c>
      <c r="IQ37" s="9">
        <f t="shared" si="7"/>
        <v>4.5454545454545459</v>
      </c>
      <c r="IR37" s="9">
        <f t="shared" si="7"/>
        <v>45.454545454545453</v>
      </c>
      <c r="IS37" s="9">
        <f t="shared" si="7"/>
        <v>50</v>
      </c>
      <c r="IT37" s="9">
        <f t="shared" si="7"/>
        <v>4.5454545454545459</v>
      </c>
      <c r="IU37" s="9">
        <f t="shared" si="7"/>
        <v>0</v>
      </c>
      <c r="IV37" s="9">
        <f t="shared" si="7"/>
        <v>0</v>
      </c>
      <c r="IW37" s="9">
        <f t="shared" si="7"/>
        <v>0</v>
      </c>
      <c r="IX37" s="9">
        <f t="shared" si="7"/>
        <v>0</v>
      </c>
      <c r="IY37" s="9">
        <f t="shared" ref="IY37:JC37" si="8">IY36/22%</f>
        <v>0</v>
      </c>
      <c r="IZ37" s="9">
        <f t="shared" si="8"/>
        <v>0</v>
      </c>
      <c r="JA37" s="9">
        <f t="shared" si="8"/>
        <v>0</v>
      </c>
      <c r="JB37" s="9">
        <f t="shared" si="8"/>
        <v>0</v>
      </c>
      <c r="JC37" s="9">
        <f t="shared" si="8"/>
        <v>0</v>
      </c>
      <c r="JD37" s="9">
        <f t="shared" ref="JD37" si="9">JD36/22%</f>
        <v>0</v>
      </c>
      <c r="JE37" s="9">
        <f t="shared" ref="JE37" si="10">JE36/22%</f>
        <v>0</v>
      </c>
    </row>
    <row r="39" spans="1:293" x14ac:dyDescent="0.25">
      <c r="B39" s="27" t="s">
        <v>713</v>
      </c>
      <c r="C39" s="27"/>
      <c r="D39" s="27"/>
      <c r="E39" s="27"/>
      <c r="F39" s="22"/>
      <c r="G39" s="22"/>
      <c r="H39" s="22"/>
      <c r="I39" s="22"/>
      <c r="J39" s="22"/>
      <c r="K39" s="22"/>
      <c r="L39" s="22"/>
      <c r="M39" s="22"/>
    </row>
    <row r="40" spans="1:293" x14ac:dyDescent="0.25">
      <c r="B40" s="21" t="s">
        <v>714</v>
      </c>
      <c r="C40" s="19" t="s">
        <v>708</v>
      </c>
      <c r="D40" s="26">
        <f>E40/100*22</f>
        <v>4</v>
      </c>
      <c r="E40" s="23">
        <f>(C37+F37+I37+L37+O37+R37+U37)/7</f>
        <v>18.181818181818183</v>
      </c>
      <c r="F40" s="22"/>
      <c r="G40" s="22"/>
      <c r="H40" s="22"/>
      <c r="I40" s="22"/>
      <c r="J40" s="22"/>
      <c r="K40" s="22"/>
      <c r="L40" s="22"/>
      <c r="M40" s="22"/>
    </row>
    <row r="41" spans="1:293" x14ac:dyDescent="0.25">
      <c r="B41" s="21" t="s">
        <v>715</v>
      </c>
      <c r="C41" s="19" t="s">
        <v>708</v>
      </c>
      <c r="D41" s="26">
        <f t="shared" ref="D41:D42" si="11">E41/100*22</f>
        <v>17</v>
      </c>
      <c r="E41" s="23">
        <f>(D37+G37+J37+M37+P37+S37+V37)/7</f>
        <v>77.272727272727266</v>
      </c>
      <c r="F41" s="22"/>
      <c r="G41" s="22"/>
      <c r="H41" s="22"/>
      <c r="I41" s="22"/>
      <c r="J41" s="22"/>
      <c r="K41" s="22"/>
      <c r="L41" s="22"/>
      <c r="M41" s="22"/>
    </row>
    <row r="42" spans="1:293" x14ac:dyDescent="0.25">
      <c r="B42" s="21" t="s">
        <v>716</v>
      </c>
      <c r="C42" s="19" t="s">
        <v>708</v>
      </c>
      <c r="D42" s="26">
        <f t="shared" si="11"/>
        <v>1</v>
      </c>
      <c r="E42" s="23">
        <f>(E37+H37+K37+N37+Q37+T37+W37)/7</f>
        <v>4.5454545454545459</v>
      </c>
      <c r="F42" s="22"/>
      <c r="G42" s="22"/>
      <c r="H42" s="22"/>
      <c r="I42" s="22"/>
      <c r="J42" s="22"/>
      <c r="K42" s="22"/>
      <c r="L42" s="22"/>
      <c r="M42" s="22"/>
    </row>
    <row r="43" spans="1:293" x14ac:dyDescent="0.25">
      <c r="B43" s="21"/>
      <c r="C43" s="32"/>
      <c r="D43" s="31">
        <f>SUM(D40:D42)</f>
        <v>22</v>
      </c>
      <c r="E43" s="31">
        <f>SUM(E40:E42)</f>
        <v>100</v>
      </c>
      <c r="F43" s="22"/>
      <c r="G43" s="22"/>
      <c r="H43" s="22"/>
      <c r="I43" s="22"/>
      <c r="J43" s="22"/>
      <c r="K43" s="22"/>
      <c r="L43" s="22"/>
      <c r="M43" s="22"/>
    </row>
    <row r="44" spans="1:293" ht="15" customHeight="1" x14ac:dyDescent="0.25">
      <c r="B44" s="21"/>
      <c r="C44" s="19"/>
      <c r="D44" s="190" t="s">
        <v>21</v>
      </c>
      <c r="E44" s="191"/>
      <c r="F44" s="192" t="s">
        <v>3</v>
      </c>
      <c r="G44" s="193"/>
      <c r="H44" s="188" t="s">
        <v>618</v>
      </c>
      <c r="I44" s="189"/>
      <c r="J44" s="188" t="s">
        <v>235</v>
      </c>
      <c r="K44" s="189"/>
      <c r="L44" s="22"/>
      <c r="M44" s="22"/>
    </row>
    <row r="45" spans="1:293" x14ac:dyDescent="0.25">
      <c r="B45" s="21" t="s">
        <v>714</v>
      </c>
      <c r="C45" s="19" t="s">
        <v>709</v>
      </c>
      <c r="D45" s="26">
        <f>E45/100*22</f>
        <v>4.9999999999999991</v>
      </c>
      <c r="E45" s="23">
        <f>(X37+AA37+AD37+AG37+AJ37+AM37+AP37)/7</f>
        <v>22.727272727272723</v>
      </c>
      <c r="F45" s="19">
        <f>G45/100*22</f>
        <v>12.000000000000002</v>
      </c>
      <c r="G45" s="23">
        <f>(AS37+AV37+AY37+BB37+BE37+BH37+BK37)/7</f>
        <v>54.545454545454554</v>
      </c>
      <c r="H45" s="19">
        <f>I45/100*22</f>
        <v>11</v>
      </c>
      <c r="I45" s="23">
        <f>(BN37+BQ37+BT37+BW37+BZ37+CC37+CF37)/7</f>
        <v>50</v>
      </c>
      <c r="J45" s="19">
        <f>K45/100*22</f>
        <v>9.9999999999999982</v>
      </c>
      <c r="K45" s="23">
        <f>(CI37+CL37+CO37+CR37+CU37+CX37+DA37)/7</f>
        <v>45.454545454545446</v>
      </c>
      <c r="L45" s="22"/>
      <c r="M45" s="22"/>
    </row>
    <row r="46" spans="1:293" x14ac:dyDescent="0.25">
      <c r="B46" s="21" t="s">
        <v>715</v>
      </c>
      <c r="C46" s="19" t="s">
        <v>709</v>
      </c>
      <c r="D46" s="26">
        <f t="shared" ref="D46:D47" si="12">E46/100*22</f>
        <v>17</v>
      </c>
      <c r="E46" s="23">
        <f>(Y37+AB37+AE37+AH37+AK37+AN37+AQ37)/7</f>
        <v>77.272727272727266</v>
      </c>
      <c r="F46" s="19">
        <f t="shared" ref="F46:F47" si="13">G46/100*22</f>
        <v>8</v>
      </c>
      <c r="G46" s="23">
        <f>(AT37+AW37+AZ37+BC37+BF37+BI37+BL37)/7</f>
        <v>36.363636363636367</v>
      </c>
      <c r="H46" s="19">
        <f t="shared" ref="H46:H47" si="14">I46/100*22</f>
        <v>9</v>
      </c>
      <c r="I46" s="23">
        <f>(BO37+BR37+BU37+BX37+CA37+CD37+CG37)/7</f>
        <v>40.909090909090914</v>
      </c>
      <c r="J46" s="19">
        <f t="shared" ref="J46:J47" si="15">K46/100*22</f>
        <v>9.9999999999999982</v>
      </c>
      <c r="K46" s="23">
        <f>(CJ37+CM37+CP37+CS37+CV37+CY37+DB37)/7</f>
        <v>45.454545454545446</v>
      </c>
      <c r="L46" s="22"/>
      <c r="M46" s="22"/>
    </row>
    <row r="47" spans="1:293" x14ac:dyDescent="0.25">
      <c r="B47" s="21" t="s">
        <v>716</v>
      </c>
      <c r="C47" s="19" t="s">
        <v>709</v>
      </c>
      <c r="D47" s="26">
        <f t="shared" si="12"/>
        <v>0</v>
      </c>
      <c r="E47" s="23">
        <f>(Z37+AC37+AF37+AI37+AL37+AO37+AR37)/7</f>
        <v>0</v>
      </c>
      <c r="F47" s="19">
        <f t="shared" si="13"/>
        <v>2</v>
      </c>
      <c r="G47" s="23">
        <f>(AU37+AX37+BA37+BD37+BG37+BJ37+BM37)/7</f>
        <v>9.0909090909090917</v>
      </c>
      <c r="H47" s="19">
        <f t="shared" si="14"/>
        <v>2</v>
      </c>
      <c r="I47" s="23">
        <f>(BP37+BS37+BV37+BY37+CB37+CE37+CH37)/7</f>
        <v>9.0909090909090917</v>
      </c>
      <c r="J47" s="19">
        <f t="shared" si="15"/>
        <v>2</v>
      </c>
      <c r="K47" s="23">
        <f>(CK37+CN37+CQ37+CT37+CW37+CZ37+DC37)/7</f>
        <v>9.0909090909090917</v>
      </c>
      <c r="L47" s="22"/>
      <c r="M47" s="22"/>
    </row>
    <row r="48" spans="1:293" x14ac:dyDescent="0.25">
      <c r="B48" s="21"/>
      <c r="C48" s="19"/>
      <c r="D48" s="25">
        <f t="shared" ref="D48:I48" si="16">SUM(D45:D47)</f>
        <v>22</v>
      </c>
      <c r="E48" s="25">
        <f t="shared" si="16"/>
        <v>99.999999999999986</v>
      </c>
      <c r="F48" s="24">
        <f t="shared" si="16"/>
        <v>22</v>
      </c>
      <c r="G48" s="24">
        <f t="shared" si="16"/>
        <v>100.00000000000001</v>
      </c>
      <c r="H48" s="24">
        <f t="shared" si="16"/>
        <v>22</v>
      </c>
      <c r="I48" s="24">
        <f t="shared" si="16"/>
        <v>100</v>
      </c>
      <c r="J48" s="24">
        <f>SUM(J45:J47)</f>
        <v>21.999999999999996</v>
      </c>
      <c r="K48" s="24">
        <f>SUM(K45:K47)</f>
        <v>99.999999999999986</v>
      </c>
      <c r="L48" s="22"/>
      <c r="M48" s="22"/>
    </row>
    <row r="49" spans="2:13" x14ac:dyDescent="0.25">
      <c r="B49" s="21" t="s">
        <v>714</v>
      </c>
      <c r="C49" s="19" t="s">
        <v>710</v>
      </c>
      <c r="D49" s="26">
        <f>E49/100*22</f>
        <v>7</v>
      </c>
      <c r="E49" s="23">
        <f>(DD37+DG37+DJ37+DM37+DP37+DS37+DV37)/7</f>
        <v>31.818181818181817</v>
      </c>
      <c r="F49" s="22"/>
      <c r="G49" s="22"/>
      <c r="H49" s="22"/>
      <c r="I49" s="22"/>
      <c r="J49" s="22"/>
      <c r="K49" s="22"/>
      <c r="L49" s="22"/>
      <c r="M49" s="22"/>
    </row>
    <row r="50" spans="2:13" x14ac:dyDescent="0.25">
      <c r="B50" s="21" t="s">
        <v>715</v>
      </c>
      <c r="C50" s="19" t="s">
        <v>710</v>
      </c>
      <c r="D50" s="26">
        <f t="shared" ref="D50:D51" si="17">E50/100*22</f>
        <v>13.000000000000004</v>
      </c>
      <c r="E50" s="23">
        <f>(DE37+DH37+DK37+DN37+DQ37+DT37+DW37)/7</f>
        <v>59.090909090909108</v>
      </c>
      <c r="F50" s="22"/>
      <c r="G50" s="22"/>
      <c r="H50" s="22"/>
      <c r="I50" s="22"/>
      <c r="J50" s="22"/>
      <c r="K50" s="22"/>
      <c r="L50" s="22"/>
      <c r="M50" s="22"/>
    </row>
    <row r="51" spans="2:13" x14ac:dyDescent="0.25">
      <c r="B51" s="21" t="s">
        <v>716</v>
      </c>
      <c r="C51" s="19" t="s">
        <v>710</v>
      </c>
      <c r="D51" s="26">
        <f t="shared" si="17"/>
        <v>2</v>
      </c>
      <c r="E51" s="23">
        <f>(DF37+DI37+DL37+DO37+DR37+DU37+DX37)/7</f>
        <v>9.0909090909090917</v>
      </c>
      <c r="F51" s="22"/>
      <c r="G51" s="22"/>
      <c r="H51" s="22"/>
      <c r="I51" s="22"/>
      <c r="J51" s="22"/>
      <c r="K51" s="22"/>
      <c r="L51" s="22"/>
      <c r="M51" s="22"/>
    </row>
    <row r="52" spans="2:13" x14ac:dyDescent="0.25">
      <c r="B52" s="21"/>
      <c r="C52" s="32"/>
      <c r="D52" s="31">
        <f>SUM(D49:D51)</f>
        <v>22.000000000000004</v>
      </c>
      <c r="E52" s="31">
        <f>SUM(E49:E51)</f>
        <v>100.00000000000001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21"/>
      <c r="C53" s="19"/>
      <c r="D53" s="194" t="s">
        <v>63</v>
      </c>
      <c r="E53" s="195"/>
      <c r="F53" s="194" t="s">
        <v>47</v>
      </c>
      <c r="G53" s="195"/>
      <c r="H53" s="188" t="s">
        <v>78</v>
      </c>
      <c r="I53" s="189"/>
      <c r="J53" s="188" t="s">
        <v>90</v>
      </c>
      <c r="K53" s="189"/>
      <c r="L53" s="188" t="s">
        <v>48</v>
      </c>
      <c r="M53" s="189"/>
    </row>
    <row r="54" spans="2:13" x14ac:dyDescent="0.25">
      <c r="B54" s="21" t="s">
        <v>714</v>
      </c>
      <c r="C54" s="19" t="s">
        <v>711</v>
      </c>
      <c r="D54" s="26">
        <f>E54/100*22</f>
        <v>15.000000000000002</v>
      </c>
      <c r="E54" s="23">
        <f>(DY37+EB37+EE37+EH37+EK37+EN37+EQ37)/7</f>
        <v>68.181818181818187</v>
      </c>
      <c r="F54" s="19">
        <f>G54/100*22</f>
        <v>16.285714285714288</v>
      </c>
      <c r="G54" s="23">
        <f>(ET37+EW37+EZ37+FC37+FF37+FI37+FL37)/7</f>
        <v>74.025974025974037</v>
      </c>
      <c r="H54" s="19">
        <f>I54/100*22</f>
        <v>11</v>
      </c>
      <c r="I54" s="23">
        <f>(FO37+FR37+FU37+FX37+GA37+GD37+GG37)/7</f>
        <v>50</v>
      </c>
      <c r="J54" s="19">
        <f>K54/100*22</f>
        <v>6.0000000000000009</v>
      </c>
      <c r="K54" s="23">
        <f>(GJ37+GM37+GP37+GS37+GV37+GY37+HB37)/7</f>
        <v>27.272727272727277</v>
      </c>
      <c r="L54" s="19">
        <f>M54/100*22</f>
        <v>9.9999999999999982</v>
      </c>
      <c r="M54" s="23">
        <f>(HE37+HH37+HK37+HN37+HQ37+HT37+HW37)/7</f>
        <v>45.454545454545446</v>
      </c>
    </row>
    <row r="55" spans="2:13" x14ac:dyDescent="0.25">
      <c r="B55" s="21" t="s">
        <v>715</v>
      </c>
      <c r="C55" s="19" t="s">
        <v>711</v>
      </c>
      <c r="D55" s="26">
        <f t="shared" ref="D55:D56" si="18">E55/100*22</f>
        <v>6.0000000000000009</v>
      </c>
      <c r="E55" s="23">
        <f>(DZ37+EC37+EF37+EI37+EL37+EO37+ER37)/7</f>
        <v>27.272727272727277</v>
      </c>
      <c r="F55" s="19">
        <f t="shared" ref="F55:F56" si="19">G55/100*22</f>
        <v>5.7142857142857153</v>
      </c>
      <c r="G55" s="23">
        <f>(EU37+EX37+FA37+FD37+FG37+FJ37+FM37)/7</f>
        <v>25.974025974025977</v>
      </c>
      <c r="H55" s="19">
        <f t="shared" ref="H55:H56" si="20">I55/100*22</f>
        <v>9.9999999999999982</v>
      </c>
      <c r="I55" s="23">
        <f>(FP37+FS37+FV37+FY37+GB37+GE37+GH37)/7</f>
        <v>45.454545454545446</v>
      </c>
      <c r="J55" s="19">
        <f t="shared" ref="J55:J56" si="21">K55/100*22</f>
        <v>15.000000000000002</v>
      </c>
      <c r="K55" s="23">
        <f>(GK37+GN37+GQ37+GT37+GW37+GZ37+HC37)/7</f>
        <v>68.181818181818187</v>
      </c>
      <c r="L55" s="19">
        <f t="shared" ref="L55:L56" si="22">M55/100*22</f>
        <v>12.000000000000002</v>
      </c>
      <c r="M55" s="23">
        <f>(HF37+HI37+HL37+HO37+HR37+HU37+HX37)/7</f>
        <v>54.545454545454554</v>
      </c>
    </row>
    <row r="56" spans="2:13" x14ac:dyDescent="0.25">
      <c r="B56" s="21" t="s">
        <v>716</v>
      </c>
      <c r="C56" s="19" t="s">
        <v>711</v>
      </c>
      <c r="D56" s="26">
        <f t="shared" si="18"/>
        <v>1</v>
      </c>
      <c r="E56" s="23">
        <f>(EA37+ED37+EG37+EJ37+EM37+EP37+ES37)/7</f>
        <v>4.5454545454545459</v>
      </c>
      <c r="F56" s="19">
        <f t="shared" si="19"/>
        <v>0</v>
      </c>
      <c r="G56" s="23">
        <f>(EV37+EY37+FB37+FE37+FH37+FK37+FN37)/7</f>
        <v>0</v>
      </c>
      <c r="H56" s="19">
        <f t="shared" si="20"/>
        <v>1</v>
      </c>
      <c r="I56" s="23">
        <f>(FQ37+FT37+FW37+FZ37+GC37+GF37+GI37)/7</f>
        <v>4.5454545454545459</v>
      </c>
      <c r="J56" s="19">
        <f t="shared" si="21"/>
        <v>1</v>
      </c>
      <c r="K56" s="23">
        <f>(GL37+GO37+GR37+GU37+GX37+HA37+HD37)/7</f>
        <v>4.5454545454545459</v>
      </c>
      <c r="L56" s="19">
        <f t="shared" si="22"/>
        <v>0</v>
      </c>
      <c r="M56" s="23">
        <f>(HG37+HJ37+HM37+HP37+HS37+HV37+HY37)/7</f>
        <v>0</v>
      </c>
    </row>
    <row r="57" spans="2:13" x14ac:dyDescent="0.25">
      <c r="B57" s="21"/>
      <c r="C57" s="19"/>
      <c r="D57" s="25">
        <f t="shared" ref="D57:K57" si="23">SUM(D54:D56)</f>
        <v>22.000000000000004</v>
      </c>
      <c r="E57" s="25">
        <f t="shared" si="23"/>
        <v>100.00000000000001</v>
      </c>
      <c r="F57" s="24">
        <f t="shared" si="23"/>
        <v>22.000000000000004</v>
      </c>
      <c r="G57" s="24">
        <f t="shared" si="23"/>
        <v>100.00000000000001</v>
      </c>
      <c r="H57" s="24">
        <f t="shared" si="23"/>
        <v>22</v>
      </c>
      <c r="I57" s="24">
        <f t="shared" si="23"/>
        <v>99.999999999999986</v>
      </c>
      <c r="J57" s="24">
        <f t="shared" si="23"/>
        <v>22.000000000000004</v>
      </c>
      <c r="K57" s="24">
        <f t="shared" si="23"/>
        <v>100.00000000000001</v>
      </c>
      <c r="L57" s="24">
        <f>SUM(L54:L56)</f>
        <v>22</v>
      </c>
      <c r="M57" s="24">
        <f>SUM(M54:M56)</f>
        <v>100</v>
      </c>
    </row>
    <row r="58" spans="2:13" x14ac:dyDescent="0.25">
      <c r="B58" s="21" t="s">
        <v>714</v>
      </c>
      <c r="C58" s="19" t="s">
        <v>712</v>
      </c>
      <c r="D58" s="26">
        <f>(HZ36+IC36+IF36+II36+IL36+IO36+IR36)/7</f>
        <v>10</v>
      </c>
      <c r="E58" s="23">
        <f>(HZ37+IC37+IF37+II37+IL37+IO37+IR37)/7</f>
        <v>45.454545454545446</v>
      </c>
      <c r="F58" s="22"/>
      <c r="G58" s="22"/>
      <c r="H58" s="22"/>
      <c r="I58" s="22"/>
      <c r="J58" s="22"/>
      <c r="K58" s="22"/>
      <c r="L58" s="22"/>
      <c r="M58" s="22"/>
    </row>
    <row r="59" spans="2:13" x14ac:dyDescent="0.25">
      <c r="B59" s="21" t="s">
        <v>715</v>
      </c>
      <c r="C59" s="19" t="s">
        <v>712</v>
      </c>
      <c r="D59" s="26">
        <f>(IA36+ID36+IG36+IJ36+IM36+IP36+IS36)/7</f>
        <v>11</v>
      </c>
      <c r="E59" s="23">
        <f>(IA37+ID37+IG37+IJ37+IM37+IP37+IS37)/7</f>
        <v>50</v>
      </c>
      <c r="F59" s="22"/>
      <c r="G59" s="22"/>
      <c r="H59" s="22"/>
      <c r="I59" s="22"/>
      <c r="J59" s="22"/>
      <c r="K59" s="22"/>
      <c r="L59" s="22"/>
      <c r="M59" s="22"/>
    </row>
    <row r="60" spans="2:13" x14ac:dyDescent="0.25">
      <c r="B60" s="21" t="s">
        <v>716</v>
      </c>
      <c r="C60" s="19" t="s">
        <v>712</v>
      </c>
      <c r="D60" s="26">
        <f>(IB36+IE36+IH36+IK36+IN36+IQ36+IT36)/7</f>
        <v>1</v>
      </c>
      <c r="E60" s="23">
        <f>(IB37+IE37+IH37+IK37+IN37+IQ37+IT37)/7</f>
        <v>4.5454545454545459</v>
      </c>
      <c r="F60" s="22"/>
      <c r="G60" s="22"/>
      <c r="H60" s="22"/>
      <c r="I60" s="22"/>
      <c r="J60" s="22"/>
      <c r="K60" s="22"/>
      <c r="L60" s="22"/>
      <c r="M60" s="22"/>
    </row>
    <row r="61" spans="2:13" x14ac:dyDescent="0.25">
      <c r="B61" s="21"/>
      <c r="C61" s="21"/>
      <c r="D61" s="25">
        <f>D58+D59+D60</f>
        <v>22</v>
      </c>
      <c r="E61" s="25">
        <f>E58+E59+E60</f>
        <v>99.999999999999986</v>
      </c>
      <c r="F61" s="22"/>
      <c r="G61" s="22"/>
      <c r="H61" s="22"/>
      <c r="I61" s="22"/>
      <c r="J61" s="22"/>
      <c r="K61" s="22"/>
      <c r="L61" s="22"/>
      <c r="M61" s="22"/>
    </row>
  </sheetData>
  <mergeCells count="195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6:B36"/>
    <mergeCell ref="A37:B3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3:M53"/>
    <mergeCell ref="D44:E44"/>
    <mergeCell ref="F44:G44"/>
    <mergeCell ref="H44:I44"/>
    <mergeCell ref="D53:E53"/>
    <mergeCell ref="F53:G53"/>
    <mergeCell ref="H53:I53"/>
    <mergeCell ref="KK2:KL2"/>
    <mergeCell ref="J44:K44"/>
    <mergeCell ref="J53:K5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topLeftCell="A25" zoomScale="58" zoomScaleNormal="58" workbookViewId="0">
      <selection activeCell="C34" sqref="C34"/>
    </sheetView>
  </sheetViews>
  <sheetFormatPr defaultRowHeight="15" x14ac:dyDescent="0.25"/>
  <cols>
    <col min="2" max="2" width="29.140625" customWidth="1"/>
  </cols>
  <sheetData>
    <row r="1" spans="1:263" ht="15.75" x14ac:dyDescent="0.25">
      <c r="A1" s="5" t="s">
        <v>58</v>
      </c>
      <c r="B1" s="222" t="s">
        <v>1213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63" ht="15.75" x14ac:dyDescent="0.25">
      <c r="A2" s="7" t="s">
        <v>1214</v>
      </c>
      <c r="B2" s="6"/>
      <c r="C2" s="6" t="s">
        <v>1253</v>
      </c>
      <c r="D2" s="6"/>
      <c r="E2" s="6"/>
      <c r="F2" s="6"/>
      <c r="G2" s="6"/>
      <c r="H2" s="6"/>
      <c r="I2" s="6"/>
      <c r="J2" s="11"/>
      <c r="K2" s="11"/>
      <c r="L2" s="1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117" t="s">
        <v>1211</v>
      </c>
      <c r="IT2" s="117"/>
    </row>
    <row r="3" spans="1:26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263" ht="15.75" customHeight="1" x14ac:dyDescent="0.25">
      <c r="A4" s="157" t="s">
        <v>0</v>
      </c>
      <c r="B4" s="157" t="s">
        <v>1</v>
      </c>
      <c r="C4" s="127" t="s">
        <v>22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69" t="s">
        <v>2</v>
      </c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1"/>
      <c r="DM4" s="124" t="s">
        <v>36</v>
      </c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224" t="s">
        <v>46</v>
      </c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25"/>
      <c r="II4" s="118" t="s">
        <v>52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45"/>
      <c r="IV4" s="45"/>
      <c r="IW4" s="45"/>
      <c r="IX4" s="45"/>
      <c r="IY4" s="45"/>
      <c r="IZ4" s="45"/>
      <c r="JA4" s="45"/>
      <c r="JB4" s="45"/>
      <c r="JC4" s="45"/>
    </row>
    <row r="5" spans="1:263" ht="15.75" customHeight="1" x14ac:dyDescent="0.25">
      <c r="A5" s="158"/>
      <c r="B5" s="158"/>
      <c r="C5" s="143" t="s">
        <v>1217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43" t="s">
        <v>1219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5"/>
      <c r="BB5" s="143" t="s">
        <v>3</v>
      </c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5"/>
      <c r="BW5" s="126" t="s">
        <v>618</v>
      </c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223" t="s">
        <v>235</v>
      </c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143" t="s">
        <v>236</v>
      </c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28" t="s">
        <v>63</v>
      </c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 t="s">
        <v>47</v>
      </c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226" t="s">
        <v>78</v>
      </c>
      <c r="FY5" s="226"/>
      <c r="FZ5" s="226"/>
      <c r="GA5" s="226"/>
      <c r="GB5" s="226"/>
      <c r="GC5" s="226"/>
      <c r="GD5" s="226"/>
      <c r="GE5" s="226"/>
      <c r="GF5" s="226"/>
      <c r="GG5" s="226"/>
      <c r="GH5" s="226"/>
      <c r="GI5" s="226"/>
      <c r="GJ5" s="226"/>
      <c r="GK5" s="226"/>
      <c r="GL5" s="226"/>
      <c r="GM5" s="226"/>
      <c r="GN5" s="226"/>
      <c r="GO5" s="226"/>
      <c r="GP5" s="226"/>
      <c r="GQ5" s="226"/>
      <c r="GR5" s="226"/>
      <c r="GS5" s="226" t="s">
        <v>90</v>
      </c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17" t="s">
        <v>48</v>
      </c>
      <c r="HO5" s="218"/>
      <c r="HP5" s="218"/>
      <c r="HQ5" s="218"/>
      <c r="HR5" s="218"/>
      <c r="HS5" s="218"/>
      <c r="HT5" s="218"/>
      <c r="HU5" s="218"/>
      <c r="HV5" s="218"/>
      <c r="HW5" s="218"/>
      <c r="HX5" s="218"/>
      <c r="HY5" s="218"/>
      <c r="HZ5" s="218"/>
      <c r="IA5" s="218"/>
      <c r="IB5" s="218"/>
      <c r="IC5" s="218"/>
      <c r="ID5" s="218"/>
      <c r="IE5" s="218"/>
      <c r="IF5" s="218"/>
      <c r="IG5" s="218"/>
      <c r="IH5" s="219"/>
      <c r="II5" s="126" t="s">
        <v>1222</v>
      </c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48"/>
      <c r="IV5" s="48"/>
      <c r="IW5" s="48"/>
      <c r="IX5" s="48"/>
      <c r="IY5" s="48"/>
      <c r="IZ5" s="48"/>
      <c r="JA5" s="48"/>
      <c r="JB5" s="48"/>
      <c r="JC5" s="48"/>
    </row>
    <row r="6" spans="1:263" ht="15.75" x14ac:dyDescent="0.25">
      <c r="A6" s="158"/>
      <c r="B6" s="158"/>
      <c r="C6" s="128" t="s">
        <v>534</v>
      </c>
      <c r="D6" s="128" t="s">
        <v>5</v>
      </c>
      <c r="E6" s="128" t="s">
        <v>6</v>
      </c>
      <c r="F6" s="128" t="s">
        <v>535</v>
      </c>
      <c r="G6" s="128" t="s">
        <v>7</v>
      </c>
      <c r="H6" s="128" t="s">
        <v>8</v>
      </c>
      <c r="I6" s="128" t="s">
        <v>536</v>
      </c>
      <c r="J6" s="128" t="s">
        <v>9</v>
      </c>
      <c r="K6" s="128" t="s">
        <v>10</v>
      </c>
      <c r="L6" s="128" t="s">
        <v>608</v>
      </c>
      <c r="M6" s="128" t="s">
        <v>9</v>
      </c>
      <c r="N6" s="128" t="s">
        <v>10</v>
      </c>
      <c r="O6" s="128" t="s">
        <v>537</v>
      </c>
      <c r="P6" s="128" t="s">
        <v>11</v>
      </c>
      <c r="Q6" s="128" t="s">
        <v>4</v>
      </c>
      <c r="R6" s="128" t="s">
        <v>538</v>
      </c>
      <c r="S6" s="128" t="s">
        <v>6</v>
      </c>
      <c r="T6" s="128" t="s">
        <v>12</v>
      </c>
      <c r="U6" s="128" t="s">
        <v>539</v>
      </c>
      <c r="V6" s="128" t="s">
        <v>6</v>
      </c>
      <c r="W6" s="128" t="s">
        <v>12</v>
      </c>
      <c r="X6" s="128" t="s">
        <v>540</v>
      </c>
      <c r="Y6" s="128"/>
      <c r="Z6" s="128"/>
      <c r="AA6" s="128" t="s">
        <v>541</v>
      </c>
      <c r="AB6" s="128"/>
      <c r="AC6" s="128"/>
      <c r="AD6" s="128" t="s">
        <v>542</v>
      </c>
      <c r="AE6" s="128"/>
      <c r="AF6" s="128"/>
      <c r="AG6" s="128" t="s">
        <v>609</v>
      </c>
      <c r="AH6" s="128"/>
      <c r="AI6" s="128"/>
      <c r="AJ6" s="128" t="s">
        <v>543</v>
      </c>
      <c r="AK6" s="128"/>
      <c r="AL6" s="128"/>
      <c r="AM6" s="128" t="s">
        <v>544</v>
      </c>
      <c r="AN6" s="128"/>
      <c r="AO6" s="128"/>
      <c r="AP6" s="223" t="s">
        <v>545</v>
      </c>
      <c r="AQ6" s="223"/>
      <c r="AR6" s="223"/>
      <c r="AS6" s="128" t="s">
        <v>546</v>
      </c>
      <c r="AT6" s="128"/>
      <c r="AU6" s="128"/>
      <c r="AV6" s="128" t="s">
        <v>547</v>
      </c>
      <c r="AW6" s="128"/>
      <c r="AX6" s="128"/>
      <c r="AY6" s="128" t="s">
        <v>548</v>
      </c>
      <c r="AZ6" s="128"/>
      <c r="BA6" s="128"/>
      <c r="BB6" s="128" t="s">
        <v>549</v>
      </c>
      <c r="BC6" s="128"/>
      <c r="BD6" s="128"/>
      <c r="BE6" s="128" t="s">
        <v>550</v>
      </c>
      <c r="BF6" s="128"/>
      <c r="BG6" s="128"/>
      <c r="BH6" s="223" t="s">
        <v>551</v>
      </c>
      <c r="BI6" s="223"/>
      <c r="BJ6" s="223"/>
      <c r="BK6" s="223" t="s">
        <v>610</v>
      </c>
      <c r="BL6" s="223"/>
      <c r="BM6" s="223"/>
      <c r="BN6" s="128" t="s">
        <v>552</v>
      </c>
      <c r="BO6" s="128"/>
      <c r="BP6" s="128"/>
      <c r="BQ6" s="128" t="s">
        <v>553</v>
      </c>
      <c r="BR6" s="128"/>
      <c r="BS6" s="128"/>
      <c r="BT6" s="223" t="s">
        <v>554</v>
      </c>
      <c r="BU6" s="223"/>
      <c r="BV6" s="223"/>
      <c r="BW6" s="128" t="s">
        <v>555</v>
      </c>
      <c r="BX6" s="128"/>
      <c r="BY6" s="128"/>
      <c r="BZ6" s="128" t="s">
        <v>556</v>
      </c>
      <c r="CA6" s="128"/>
      <c r="CB6" s="128"/>
      <c r="CC6" s="128" t="s">
        <v>557</v>
      </c>
      <c r="CD6" s="128"/>
      <c r="CE6" s="128"/>
      <c r="CF6" s="128" t="s">
        <v>558</v>
      </c>
      <c r="CG6" s="128"/>
      <c r="CH6" s="128"/>
      <c r="CI6" s="128" t="s">
        <v>559</v>
      </c>
      <c r="CJ6" s="128"/>
      <c r="CK6" s="128"/>
      <c r="CL6" s="128" t="s">
        <v>560</v>
      </c>
      <c r="CM6" s="128"/>
      <c r="CN6" s="128"/>
      <c r="CO6" s="128" t="s">
        <v>611</v>
      </c>
      <c r="CP6" s="128"/>
      <c r="CQ6" s="128"/>
      <c r="CR6" s="128" t="s">
        <v>561</v>
      </c>
      <c r="CS6" s="128"/>
      <c r="CT6" s="128"/>
      <c r="CU6" s="128" t="s">
        <v>562</v>
      </c>
      <c r="CV6" s="128"/>
      <c r="CW6" s="128"/>
      <c r="CX6" s="128" t="s">
        <v>563</v>
      </c>
      <c r="CY6" s="128"/>
      <c r="CZ6" s="128"/>
      <c r="DA6" s="128" t="s">
        <v>564</v>
      </c>
      <c r="DB6" s="128"/>
      <c r="DC6" s="128"/>
      <c r="DD6" s="223" t="s">
        <v>565</v>
      </c>
      <c r="DE6" s="223"/>
      <c r="DF6" s="223"/>
      <c r="DG6" s="223" t="s">
        <v>566</v>
      </c>
      <c r="DH6" s="223"/>
      <c r="DI6" s="223"/>
      <c r="DJ6" s="223" t="s">
        <v>567</v>
      </c>
      <c r="DK6" s="223"/>
      <c r="DL6" s="223"/>
      <c r="DM6" s="223" t="s">
        <v>612</v>
      </c>
      <c r="DN6" s="223"/>
      <c r="DO6" s="223"/>
      <c r="DP6" s="223" t="s">
        <v>568</v>
      </c>
      <c r="DQ6" s="223"/>
      <c r="DR6" s="223"/>
      <c r="DS6" s="223" t="s">
        <v>569</v>
      </c>
      <c r="DT6" s="223"/>
      <c r="DU6" s="223"/>
      <c r="DV6" s="223" t="s">
        <v>570</v>
      </c>
      <c r="DW6" s="223"/>
      <c r="DX6" s="223"/>
      <c r="DY6" s="223" t="s">
        <v>571</v>
      </c>
      <c r="DZ6" s="223"/>
      <c r="EA6" s="223"/>
      <c r="EB6" s="223" t="s">
        <v>572</v>
      </c>
      <c r="EC6" s="223"/>
      <c r="ED6" s="223"/>
      <c r="EE6" s="223" t="s">
        <v>573</v>
      </c>
      <c r="EF6" s="223"/>
      <c r="EG6" s="223"/>
      <c r="EH6" s="223" t="s">
        <v>613</v>
      </c>
      <c r="EI6" s="223"/>
      <c r="EJ6" s="223"/>
      <c r="EK6" s="223" t="s">
        <v>574</v>
      </c>
      <c r="EL6" s="223"/>
      <c r="EM6" s="223"/>
      <c r="EN6" s="223" t="s">
        <v>575</v>
      </c>
      <c r="EO6" s="223"/>
      <c r="EP6" s="223"/>
      <c r="EQ6" s="223" t="s">
        <v>576</v>
      </c>
      <c r="ER6" s="223"/>
      <c r="ES6" s="223"/>
      <c r="ET6" s="223" t="s">
        <v>577</v>
      </c>
      <c r="EU6" s="223"/>
      <c r="EV6" s="223"/>
      <c r="EW6" s="223" t="s">
        <v>578</v>
      </c>
      <c r="EX6" s="223"/>
      <c r="EY6" s="223"/>
      <c r="EZ6" s="223" t="s">
        <v>579</v>
      </c>
      <c r="FA6" s="223"/>
      <c r="FB6" s="223"/>
      <c r="FC6" s="223" t="s">
        <v>580</v>
      </c>
      <c r="FD6" s="223"/>
      <c r="FE6" s="223"/>
      <c r="FF6" s="223" t="s">
        <v>581</v>
      </c>
      <c r="FG6" s="223"/>
      <c r="FH6" s="223"/>
      <c r="FI6" s="223" t="s">
        <v>582</v>
      </c>
      <c r="FJ6" s="223"/>
      <c r="FK6" s="223"/>
      <c r="FL6" s="223" t="s">
        <v>614</v>
      </c>
      <c r="FM6" s="223"/>
      <c r="FN6" s="223"/>
      <c r="FO6" s="223" t="s">
        <v>583</v>
      </c>
      <c r="FP6" s="223"/>
      <c r="FQ6" s="223"/>
      <c r="FR6" s="223" t="s">
        <v>584</v>
      </c>
      <c r="FS6" s="223"/>
      <c r="FT6" s="223"/>
      <c r="FU6" s="223" t="s">
        <v>585</v>
      </c>
      <c r="FV6" s="223"/>
      <c r="FW6" s="223"/>
      <c r="FX6" s="223" t="s">
        <v>586</v>
      </c>
      <c r="FY6" s="223"/>
      <c r="FZ6" s="223"/>
      <c r="GA6" s="223" t="s">
        <v>587</v>
      </c>
      <c r="GB6" s="223"/>
      <c r="GC6" s="223"/>
      <c r="GD6" s="223" t="s">
        <v>588</v>
      </c>
      <c r="GE6" s="223"/>
      <c r="GF6" s="223"/>
      <c r="GG6" s="223" t="s">
        <v>589</v>
      </c>
      <c r="GH6" s="223"/>
      <c r="GI6" s="223"/>
      <c r="GJ6" s="223" t="s">
        <v>590</v>
      </c>
      <c r="GK6" s="223"/>
      <c r="GL6" s="223"/>
      <c r="GM6" s="223" t="s">
        <v>591</v>
      </c>
      <c r="GN6" s="223"/>
      <c r="GO6" s="223"/>
      <c r="GP6" s="223" t="s">
        <v>615</v>
      </c>
      <c r="GQ6" s="223"/>
      <c r="GR6" s="223"/>
      <c r="GS6" s="223" t="s">
        <v>592</v>
      </c>
      <c r="GT6" s="223"/>
      <c r="GU6" s="223"/>
      <c r="GV6" s="223" t="s">
        <v>593</v>
      </c>
      <c r="GW6" s="223"/>
      <c r="GX6" s="223"/>
      <c r="GY6" s="223" t="s">
        <v>594</v>
      </c>
      <c r="GZ6" s="223"/>
      <c r="HA6" s="223"/>
      <c r="HB6" s="223" t="s">
        <v>595</v>
      </c>
      <c r="HC6" s="223"/>
      <c r="HD6" s="223"/>
      <c r="HE6" s="223" t="s">
        <v>596</v>
      </c>
      <c r="HF6" s="223"/>
      <c r="HG6" s="223"/>
      <c r="HH6" s="223" t="s">
        <v>597</v>
      </c>
      <c r="HI6" s="223"/>
      <c r="HJ6" s="223"/>
      <c r="HK6" s="223" t="s">
        <v>598</v>
      </c>
      <c r="HL6" s="223"/>
      <c r="HM6" s="223"/>
      <c r="HN6" s="223" t="s">
        <v>599</v>
      </c>
      <c r="HO6" s="223"/>
      <c r="HP6" s="223"/>
      <c r="HQ6" s="223" t="s">
        <v>600</v>
      </c>
      <c r="HR6" s="223"/>
      <c r="HS6" s="223"/>
      <c r="HT6" s="223" t="s">
        <v>616</v>
      </c>
      <c r="HU6" s="223"/>
      <c r="HV6" s="223"/>
      <c r="HW6" s="223" t="s">
        <v>601</v>
      </c>
      <c r="HX6" s="223"/>
      <c r="HY6" s="223"/>
      <c r="HZ6" s="223" t="s">
        <v>602</v>
      </c>
      <c r="IA6" s="223"/>
      <c r="IB6" s="223"/>
      <c r="IC6" s="223" t="s">
        <v>603</v>
      </c>
      <c r="ID6" s="223"/>
      <c r="IE6" s="223"/>
      <c r="IF6" s="223" t="s">
        <v>604</v>
      </c>
      <c r="IG6" s="223"/>
      <c r="IH6" s="223"/>
      <c r="II6" s="223" t="s">
        <v>617</v>
      </c>
      <c r="IJ6" s="223"/>
      <c r="IK6" s="223"/>
      <c r="IL6" s="223" t="s">
        <v>605</v>
      </c>
      <c r="IM6" s="223"/>
      <c r="IN6" s="223"/>
      <c r="IO6" s="223" t="s">
        <v>606</v>
      </c>
      <c r="IP6" s="223"/>
      <c r="IQ6" s="223"/>
      <c r="IR6" s="223" t="s">
        <v>607</v>
      </c>
      <c r="IS6" s="223"/>
      <c r="IT6" s="223"/>
    </row>
    <row r="7" spans="1:263" ht="104.25" customHeight="1" x14ac:dyDescent="0.25">
      <c r="A7" s="158"/>
      <c r="B7" s="158"/>
      <c r="C7" s="215" t="s">
        <v>1171</v>
      </c>
      <c r="D7" s="215"/>
      <c r="E7" s="215"/>
      <c r="F7" s="215" t="s">
        <v>1172</v>
      </c>
      <c r="G7" s="215"/>
      <c r="H7" s="215"/>
      <c r="I7" s="215" t="s">
        <v>1173</v>
      </c>
      <c r="J7" s="215"/>
      <c r="K7" s="215"/>
      <c r="L7" s="215" t="s">
        <v>1174</v>
      </c>
      <c r="M7" s="215"/>
      <c r="N7" s="215"/>
      <c r="O7" s="215" t="s">
        <v>1175</v>
      </c>
      <c r="P7" s="215"/>
      <c r="Q7" s="215"/>
      <c r="R7" s="215" t="s">
        <v>1176</v>
      </c>
      <c r="S7" s="215"/>
      <c r="T7" s="215"/>
      <c r="U7" s="215" t="s">
        <v>1177</v>
      </c>
      <c r="V7" s="215"/>
      <c r="W7" s="215"/>
      <c r="X7" s="215" t="s">
        <v>1178</v>
      </c>
      <c r="Y7" s="215"/>
      <c r="Z7" s="215"/>
      <c r="AA7" s="215" t="s">
        <v>1179</v>
      </c>
      <c r="AB7" s="215"/>
      <c r="AC7" s="215"/>
      <c r="AD7" s="215" t="s">
        <v>1180</v>
      </c>
      <c r="AE7" s="215"/>
      <c r="AF7" s="215"/>
      <c r="AG7" s="215" t="s">
        <v>1181</v>
      </c>
      <c r="AH7" s="215"/>
      <c r="AI7" s="215"/>
      <c r="AJ7" s="215" t="s">
        <v>1182</v>
      </c>
      <c r="AK7" s="215"/>
      <c r="AL7" s="215"/>
      <c r="AM7" s="215" t="s">
        <v>1183</v>
      </c>
      <c r="AN7" s="215"/>
      <c r="AO7" s="215"/>
      <c r="AP7" s="215" t="s">
        <v>1184</v>
      </c>
      <c r="AQ7" s="215"/>
      <c r="AR7" s="215"/>
      <c r="AS7" s="215" t="s">
        <v>1185</v>
      </c>
      <c r="AT7" s="215"/>
      <c r="AU7" s="215"/>
      <c r="AV7" s="215" t="s">
        <v>1186</v>
      </c>
      <c r="AW7" s="215"/>
      <c r="AX7" s="215"/>
      <c r="AY7" s="215" t="s">
        <v>1187</v>
      </c>
      <c r="AZ7" s="215"/>
      <c r="BA7" s="215"/>
      <c r="BB7" s="215" t="s">
        <v>1188</v>
      </c>
      <c r="BC7" s="215"/>
      <c r="BD7" s="215"/>
      <c r="BE7" s="215" t="s">
        <v>1189</v>
      </c>
      <c r="BF7" s="215"/>
      <c r="BG7" s="215"/>
      <c r="BH7" s="215" t="s">
        <v>1190</v>
      </c>
      <c r="BI7" s="215"/>
      <c r="BJ7" s="215"/>
      <c r="BK7" s="215" t="s">
        <v>1191</v>
      </c>
      <c r="BL7" s="215"/>
      <c r="BM7" s="215"/>
      <c r="BN7" s="215" t="s">
        <v>1192</v>
      </c>
      <c r="BO7" s="215"/>
      <c r="BP7" s="215"/>
      <c r="BQ7" s="215" t="s">
        <v>1193</v>
      </c>
      <c r="BR7" s="215"/>
      <c r="BS7" s="215"/>
      <c r="BT7" s="215" t="s">
        <v>1194</v>
      </c>
      <c r="BU7" s="215"/>
      <c r="BV7" s="215"/>
      <c r="BW7" s="215" t="s">
        <v>1195</v>
      </c>
      <c r="BX7" s="215"/>
      <c r="BY7" s="215"/>
      <c r="BZ7" s="215" t="s">
        <v>1035</v>
      </c>
      <c r="CA7" s="215"/>
      <c r="CB7" s="215"/>
      <c r="CC7" s="215" t="s">
        <v>1196</v>
      </c>
      <c r="CD7" s="215"/>
      <c r="CE7" s="215"/>
      <c r="CF7" s="215" t="s">
        <v>1197</v>
      </c>
      <c r="CG7" s="215"/>
      <c r="CH7" s="215"/>
      <c r="CI7" s="215" t="s">
        <v>1198</v>
      </c>
      <c r="CJ7" s="215"/>
      <c r="CK7" s="215"/>
      <c r="CL7" s="215" t="s">
        <v>1199</v>
      </c>
      <c r="CM7" s="215"/>
      <c r="CN7" s="215"/>
      <c r="CO7" s="215" t="s">
        <v>1200</v>
      </c>
      <c r="CP7" s="215"/>
      <c r="CQ7" s="215"/>
      <c r="CR7" s="215" t="s">
        <v>1201</v>
      </c>
      <c r="CS7" s="215"/>
      <c r="CT7" s="215"/>
      <c r="CU7" s="215" t="s">
        <v>1202</v>
      </c>
      <c r="CV7" s="215"/>
      <c r="CW7" s="215"/>
      <c r="CX7" s="215" t="s">
        <v>1203</v>
      </c>
      <c r="CY7" s="215"/>
      <c r="CZ7" s="215"/>
      <c r="DA7" s="215" t="s">
        <v>1204</v>
      </c>
      <c r="DB7" s="215"/>
      <c r="DC7" s="215"/>
      <c r="DD7" s="215" t="s">
        <v>1205</v>
      </c>
      <c r="DE7" s="215"/>
      <c r="DF7" s="215"/>
      <c r="DG7" s="215" t="s">
        <v>1206</v>
      </c>
      <c r="DH7" s="215"/>
      <c r="DI7" s="215"/>
      <c r="DJ7" s="216" t="s">
        <v>1207</v>
      </c>
      <c r="DK7" s="216"/>
      <c r="DL7" s="216"/>
      <c r="DM7" s="216" t="s">
        <v>1208</v>
      </c>
      <c r="DN7" s="216"/>
      <c r="DO7" s="216"/>
      <c r="DP7" s="216" t="s">
        <v>1209</v>
      </c>
      <c r="DQ7" s="216"/>
      <c r="DR7" s="216"/>
      <c r="DS7" s="216" t="s">
        <v>1210</v>
      </c>
      <c r="DT7" s="216"/>
      <c r="DU7" s="216"/>
      <c r="DV7" s="216" t="s">
        <v>648</v>
      </c>
      <c r="DW7" s="216"/>
      <c r="DX7" s="216"/>
      <c r="DY7" s="215" t="s">
        <v>664</v>
      </c>
      <c r="DZ7" s="215"/>
      <c r="EA7" s="215"/>
      <c r="EB7" s="215" t="s">
        <v>665</v>
      </c>
      <c r="EC7" s="215"/>
      <c r="ED7" s="215"/>
      <c r="EE7" s="215" t="s">
        <v>1067</v>
      </c>
      <c r="EF7" s="215"/>
      <c r="EG7" s="215"/>
      <c r="EH7" s="215" t="s">
        <v>666</v>
      </c>
      <c r="EI7" s="215"/>
      <c r="EJ7" s="215"/>
      <c r="EK7" s="215" t="s">
        <v>1168</v>
      </c>
      <c r="EL7" s="215"/>
      <c r="EM7" s="215"/>
      <c r="EN7" s="215" t="s">
        <v>669</v>
      </c>
      <c r="EO7" s="215"/>
      <c r="EP7" s="215"/>
      <c r="EQ7" s="215" t="s">
        <v>1076</v>
      </c>
      <c r="ER7" s="215"/>
      <c r="ES7" s="215"/>
      <c r="ET7" s="215" t="s">
        <v>674</v>
      </c>
      <c r="EU7" s="215"/>
      <c r="EV7" s="215"/>
      <c r="EW7" s="215" t="s">
        <v>1079</v>
      </c>
      <c r="EX7" s="215"/>
      <c r="EY7" s="215"/>
      <c r="EZ7" s="215" t="s">
        <v>1081</v>
      </c>
      <c r="FA7" s="215"/>
      <c r="FB7" s="215"/>
      <c r="FC7" s="215" t="s">
        <v>1083</v>
      </c>
      <c r="FD7" s="215"/>
      <c r="FE7" s="215"/>
      <c r="FF7" s="215" t="s">
        <v>1169</v>
      </c>
      <c r="FG7" s="215"/>
      <c r="FH7" s="215"/>
      <c r="FI7" s="215" t="s">
        <v>1086</v>
      </c>
      <c r="FJ7" s="215"/>
      <c r="FK7" s="215"/>
      <c r="FL7" s="215" t="s">
        <v>678</v>
      </c>
      <c r="FM7" s="215"/>
      <c r="FN7" s="215"/>
      <c r="FO7" s="215" t="s">
        <v>1090</v>
      </c>
      <c r="FP7" s="215"/>
      <c r="FQ7" s="215"/>
      <c r="FR7" s="215" t="s">
        <v>1093</v>
      </c>
      <c r="FS7" s="215"/>
      <c r="FT7" s="215"/>
      <c r="FU7" s="215" t="s">
        <v>1097</v>
      </c>
      <c r="FV7" s="215"/>
      <c r="FW7" s="215"/>
      <c r="FX7" s="215" t="s">
        <v>1099</v>
      </c>
      <c r="FY7" s="215"/>
      <c r="FZ7" s="215"/>
      <c r="GA7" s="216" t="s">
        <v>1102</v>
      </c>
      <c r="GB7" s="216"/>
      <c r="GC7" s="216"/>
      <c r="GD7" s="215" t="s">
        <v>683</v>
      </c>
      <c r="GE7" s="215"/>
      <c r="GF7" s="215"/>
      <c r="GG7" s="216" t="s">
        <v>1109</v>
      </c>
      <c r="GH7" s="216"/>
      <c r="GI7" s="216"/>
      <c r="GJ7" s="216" t="s">
        <v>1110</v>
      </c>
      <c r="GK7" s="216"/>
      <c r="GL7" s="216"/>
      <c r="GM7" s="216" t="s">
        <v>1112</v>
      </c>
      <c r="GN7" s="216"/>
      <c r="GO7" s="216"/>
      <c r="GP7" s="216" t="s">
        <v>1113</v>
      </c>
      <c r="GQ7" s="216"/>
      <c r="GR7" s="216"/>
      <c r="GS7" s="216" t="s">
        <v>690</v>
      </c>
      <c r="GT7" s="216"/>
      <c r="GU7" s="216"/>
      <c r="GV7" s="216" t="s">
        <v>692</v>
      </c>
      <c r="GW7" s="216"/>
      <c r="GX7" s="216"/>
      <c r="GY7" s="216" t="s">
        <v>693</v>
      </c>
      <c r="GZ7" s="216"/>
      <c r="HA7" s="216"/>
      <c r="HB7" s="215" t="s">
        <v>1120</v>
      </c>
      <c r="HC7" s="215"/>
      <c r="HD7" s="215"/>
      <c r="HE7" s="215" t="s">
        <v>1122</v>
      </c>
      <c r="HF7" s="215"/>
      <c r="HG7" s="215"/>
      <c r="HH7" s="215" t="s">
        <v>699</v>
      </c>
      <c r="HI7" s="215"/>
      <c r="HJ7" s="215"/>
      <c r="HK7" s="215" t="s">
        <v>1123</v>
      </c>
      <c r="HL7" s="215"/>
      <c r="HM7" s="215"/>
      <c r="HN7" s="215" t="s">
        <v>1126</v>
      </c>
      <c r="HO7" s="215"/>
      <c r="HP7" s="215"/>
      <c r="HQ7" s="215" t="s">
        <v>702</v>
      </c>
      <c r="HR7" s="215"/>
      <c r="HS7" s="215"/>
      <c r="HT7" s="215" t="s">
        <v>700</v>
      </c>
      <c r="HU7" s="215"/>
      <c r="HV7" s="215"/>
      <c r="HW7" s="215" t="s">
        <v>521</v>
      </c>
      <c r="HX7" s="215"/>
      <c r="HY7" s="215"/>
      <c r="HZ7" s="215" t="s">
        <v>1135</v>
      </c>
      <c r="IA7" s="215"/>
      <c r="IB7" s="215"/>
      <c r="IC7" s="215" t="s">
        <v>1139</v>
      </c>
      <c r="ID7" s="215"/>
      <c r="IE7" s="215"/>
      <c r="IF7" s="215" t="s">
        <v>705</v>
      </c>
      <c r="IG7" s="215"/>
      <c r="IH7" s="215"/>
      <c r="II7" s="215" t="s">
        <v>1144</v>
      </c>
      <c r="IJ7" s="215"/>
      <c r="IK7" s="215"/>
      <c r="IL7" s="215" t="s">
        <v>1145</v>
      </c>
      <c r="IM7" s="215"/>
      <c r="IN7" s="215"/>
      <c r="IO7" s="215" t="s">
        <v>1149</v>
      </c>
      <c r="IP7" s="215"/>
      <c r="IQ7" s="215"/>
      <c r="IR7" s="215" t="s">
        <v>1153</v>
      </c>
      <c r="IS7" s="215"/>
      <c r="IT7" s="215"/>
    </row>
    <row r="8" spans="1:263" ht="58.5" customHeight="1" thickBot="1" x14ac:dyDescent="0.3">
      <c r="A8" s="159"/>
      <c r="B8" s="159"/>
      <c r="C8" s="33" t="s">
        <v>17</v>
      </c>
      <c r="D8" s="33" t="s">
        <v>1003</v>
      </c>
      <c r="E8" s="33" t="s">
        <v>1004</v>
      </c>
      <c r="F8" s="33" t="s">
        <v>1005</v>
      </c>
      <c r="G8" s="33" t="s">
        <v>1006</v>
      </c>
      <c r="H8" s="33" t="s">
        <v>897</v>
      </c>
      <c r="I8" s="33" t="s">
        <v>1007</v>
      </c>
      <c r="J8" s="33" t="s">
        <v>1008</v>
      </c>
      <c r="K8" s="33" t="s">
        <v>619</v>
      </c>
      <c r="L8" s="33" t="s">
        <v>155</v>
      </c>
      <c r="M8" s="33" t="s">
        <v>620</v>
      </c>
      <c r="N8" s="33" t="s">
        <v>621</v>
      </c>
      <c r="O8" s="33" t="s">
        <v>527</v>
      </c>
      <c r="P8" s="33" t="s">
        <v>1009</v>
      </c>
      <c r="Q8" s="33" t="s">
        <v>528</v>
      </c>
      <c r="R8" s="33" t="s">
        <v>622</v>
      </c>
      <c r="S8" s="33" t="s">
        <v>1010</v>
      </c>
      <c r="T8" s="33" t="s">
        <v>623</v>
      </c>
      <c r="U8" s="33" t="s">
        <v>1011</v>
      </c>
      <c r="V8" s="33" t="s">
        <v>1012</v>
      </c>
      <c r="W8" s="33" t="s">
        <v>1013</v>
      </c>
      <c r="X8" s="33" t="s">
        <v>624</v>
      </c>
      <c r="Y8" s="33" t="s">
        <v>625</v>
      </c>
      <c r="Z8" s="33" t="s">
        <v>1014</v>
      </c>
      <c r="AA8" s="33" t="s">
        <v>102</v>
      </c>
      <c r="AB8" s="33" t="s">
        <v>114</v>
      </c>
      <c r="AC8" s="33" t="s">
        <v>116</v>
      </c>
      <c r="AD8" s="33" t="s">
        <v>414</v>
      </c>
      <c r="AE8" s="33" t="s">
        <v>415</v>
      </c>
      <c r="AF8" s="33" t="s">
        <v>1015</v>
      </c>
      <c r="AG8" s="33" t="s">
        <v>1016</v>
      </c>
      <c r="AH8" s="33" t="s">
        <v>1017</v>
      </c>
      <c r="AI8" s="33" t="s">
        <v>1018</v>
      </c>
      <c r="AJ8" s="33" t="s">
        <v>1019</v>
      </c>
      <c r="AK8" s="33" t="s">
        <v>419</v>
      </c>
      <c r="AL8" s="33" t="s">
        <v>1020</v>
      </c>
      <c r="AM8" s="33" t="s">
        <v>627</v>
      </c>
      <c r="AN8" s="33" t="s">
        <v>628</v>
      </c>
      <c r="AO8" s="33" t="s">
        <v>1021</v>
      </c>
      <c r="AP8" s="33" t="s">
        <v>629</v>
      </c>
      <c r="AQ8" s="33" t="s">
        <v>1022</v>
      </c>
      <c r="AR8" s="33" t="s">
        <v>630</v>
      </c>
      <c r="AS8" s="33" t="s">
        <v>38</v>
      </c>
      <c r="AT8" s="33" t="s">
        <v>161</v>
      </c>
      <c r="AU8" s="33" t="s">
        <v>1023</v>
      </c>
      <c r="AV8" s="33" t="s">
        <v>631</v>
      </c>
      <c r="AW8" s="33" t="s">
        <v>632</v>
      </c>
      <c r="AX8" s="33" t="s">
        <v>1024</v>
      </c>
      <c r="AY8" s="33" t="s">
        <v>120</v>
      </c>
      <c r="AZ8" s="33" t="s">
        <v>420</v>
      </c>
      <c r="BA8" s="33" t="s">
        <v>633</v>
      </c>
      <c r="BB8" s="33" t="s">
        <v>634</v>
      </c>
      <c r="BC8" s="33" t="s">
        <v>635</v>
      </c>
      <c r="BD8" s="33" t="s">
        <v>636</v>
      </c>
      <c r="BE8" s="33" t="s">
        <v>637</v>
      </c>
      <c r="BF8" s="33" t="s">
        <v>638</v>
      </c>
      <c r="BG8" s="33" t="s">
        <v>1025</v>
      </c>
      <c r="BH8" s="33" t="s">
        <v>1026</v>
      </c>
      <c r="BI8" s="33" t="s">
        <v>639</v>
      </c>
      <c r="BJ8" s="33" t="s">
        <v>1027</v>
      </c>
      <c r="BK8" s="33" t="s">
        <v>640</v>
      </c>
      <c r="BL8" s="33" t="s">
        <v>641</v>
      </c>
      <c r="BM8" s="33" t="s">
        <v>1028</v>
      </c>
      <c r="BN8" s="33" t="s">
        <v>1029</v>
      </c>
      <c r="BO8" s="33" t="s">
        <v>1030</v>
      </c>
      <c r="BP8" s="33" t="s">
        <v>626</v>
      </c>
      <c r="BQ8" s="33" t="s">
        <v>1031</v>
      </c>
      <c r="BR8" s="33" t="s">
        <v>1032</v>
      </c>
      <c r="BS8" s="33" t="s">
        <v>1033</v>
      </c>
      <c r="BT8" s="33" t="s">
        <v>642</v>
      </c>
      <c r="BU8" s="33" t="s">
        <v>643</v>
      </c>
      <c r="BV8" s="33" t="s">
        <v>1034</v>
      </c>
      <c r="BW8" s="33" t="s">
        <v>644</v>
      </c>
      <c r="BX8" s="33" t="s">
        <v>645</v>
      </c>
      <c r="BY8" s="33" t="s">
        <v>646</v>
      </c>
      <c r="BZ8" s="33" t="s">
        <v>1035</v>
      </c>
      <c r="CA8" s="33" t="s">
        <v>1036</v>
      </c>
      <c r="CB8" s="33" t="s">
        <v>1037</v>
      </c>
      <c r="CC8" s="33" t="s">
        <v>1038</v>
      </c>
      <c r="CD8" s="33" t="s">
        <v>649</v>
      </c>
      <c r="CE8" s="33" t="s">
        <v>650</v>
      </c>
      <c r="CF8" s="33" t="s">
        <v>1039</v>
      </c>
      <c r="CG8" s="33" t="s">
        <v>1040</v>
      </c>
      <c r="CH8" s="33" t="s">
        <v>647</v>
      </c>
      <c r="CI8" s="33" t="s">
        <v>1041</v>
      </c>
      <c r="CJ8" s="33" t="s">
        <v>1042</v>
      </c>
      <c r="CK8" s="33" t="s">
        <v>651</v>
      </c>
      <c r="CL8" s="33" t="s">
        <v>258</v>
      </c>
      <c r="CM8" s="33" t="s">
        <v>425</v>
      </c>
      <c r="CN8" s="33" t="s">
        <v>259</v>
      </c>
      <c r="CO8" s="33" t="s">
        <v>652</v>
      </c>
      <c r="CP8" s="33" t="s">
        <v>1043</v>
      </c>
      <c r="CQ8" s="33" t="s">
        <v>653</v>
      </c>
      <c r="CR8" s="33" t="s">
        <v>654</v>
      </c>
      <c r="CS8" s="33" t="s">
        <v>1044</v>
      </c>
      <c r="CT8" s="33" t="s">
        <v>655</v>
      </c>
      <c r="CU8" s="33" t="s">
        <v>435</v>
      </c>
      <c r="CV8" s="33" t="s">
        <v>436</v>
      </c>
      <c r="CW8" s="33" t="s">
        <v>437</v>
      </c>
      <c r="CX8" s="33" t="s">
        <v>1045</v>
      </c>
      <c r="CY8" s="33" t="s">
        <v>1046</v>
      </c>
      <c r="CZ8" s="33" t="s">
        <v>440</v>
      </c>
      <c r="DA8" s="33" t="s">
        <v>416</v>
      </c>
      <c r="DB8" s="33" t="s">
        <v>417</v>
      </c>
      <c r="DC8" s="33" t="s">
        <v>656</v>
      </c>
      <c r="DD8" s="33" t="s">
        <v>659</v>
      </c>
      <c r="DE8" s="33" t="s">
        <v>660</v>
      </c>
      <c r="DF8" s="33" t="s">
        <v>1047</v>
      </c>
      <c r="DG8" s="33" t="s">
        <v>1048</v>
      </c>
      <c r="DH8" s="33" t="s">
        <v>1049</v>
      </c>
      <c r="DI8" s="33" t="s">
        <v>1050</v>
      </c>
      <c r="DJ8" s="34" t="s">
        <v>264</v>
      </c>
      <c r="DK8" s="33" t="s">
        <v>1051</v>
      </c>
      <c r="DL8" s="34" t="s">
        <v>1052</v>
      </c>
      <c r="DM8" s="34" t="s">
        <v>661</v>
      </c>
      <c r="DN8" s="33" t="s">
        <v>1053</v>
      </c>
      <c r="DO8" s="34" t="s">
        <v>662</v>
      </c>
      <c r="DP8" s="34" t="s">
        <v>663</v>
      </c>
      <c r="DQ8" s="33" t="s">
        <v>1167</v>
      </c>
      <c r="DR8" s="34" t="s">
        <v>1054</v>
      </c>
      <c r="DS8" s="34" t="s">
        <v>1055</v>
      </c>
      <c r="DT8" s="33" t="s">
        <v>1056</v>
      </c>
      <c r="DU8" s="34" t="s">
        <v>1057</v>
      </c>
      <c r="DV8" s="34" t="s">
        <v>1058</v>
      </c>
      <c r="DW8" s="33" t="s">
        <v>1059</v>
      </c>
      <c r="DX8" s="34" t="s">
        <v>1060</v>
      </c>
      <c r="DY8" s="33" t="s">
        <v>1061</v>
      </c>
      <c r="DZ8" s="33" t="s">
        <v>1062</v>
      </c>
      <c r="EA8" s="33" t="s">
        <v>1063</v>
      </c>
      <c r="EB8" s="33" t="s">
        <v>1064</v>
      </c>
      <c r="EC8" s="33" t="s">
        <v>1065</v>
      </c>
      <c r="ED8" s="33" t="s">
        <v>1066</v>
      </c>
      <c r="EE8" s="33" t="s">
        <v>1068</v>
      </c>
      <c r="EF8" s="33" t="s">
        <v>1069</v>
      </c>
      <c r="EG8" s="33" t="s">
        <v>1070</v>
      </c>
      <c r="EH8" s="33" t="s">
        <v>667</v>
      </c>
      <c r="EI8" s="33" t="s">
        <v>668</v>
      </c>
      <c r="EJ8" s="33" t="s">
        <v>1071</v>
      </c>
      <c r="EK8" s="33" t="s">
        <v>1072</v>
      </c>
      <c r="EL8" s="33" t="s">
        <v>1073</v>
      </c>
      <c r="EM8" s="33" t="s">
        <v>1074</v>
      </c>
      <c r="EN8" s="33" t="s">
        <v>670</v>
      </c>
      <c r="EO8" s="33" t="s">
        <v>671</v>
      </c>
      <c r="EP8" s="33" t="s">
        <v>1075</v>
      </c>
      <c r="EQ8" s="33" t="s">
        <v>672</v>
      </c>
      <c r="ER8" s="33" t="s">
        <v>673</v>
      </c>
      <c r="ES8" s="33" t="s">
        <v>1077</v>
      </c>
      <c r="ET8" s="33" t="s">
        <v>675</v>
      </c>
      <c r="EU8" s="33" t="s">
        <v>676</v>
      </c>
      <c r="EV8" s="33" t="s">
        <v>1078</v>
      </c>
      <c r="EW8" s="33" t="s">
        <v>675</v>
      </c>
      <c r="EX8" s="33" t="s">
        <v>676</v>
      </c>
      <c r="EY8" s="33" t="s">
        <v>1080</v>
      </c>
      <c r="EZ8" s="33" t="s">
        <v>102</v>
      </c>
      <c r="FA8" s="33" t="s">
        <v>1082</v>
      </c>
      <c r="FB8" s="33" t="s">
        <v>115</v>
      </c>
      <c r="FC8" s="33" t="s">
        <v>657</v>
      </c>
      <c r="FD8" s="33" t="s">
        <v>658</v>
      </c>
      <c r="FE8" s="33" t="s">
        <v>689</v>
      </c>
      <c r="FF8" s="33" t="s">
        <v>677</v>
      </c>
      <c r="FG8" s="33" t="s">
        <v>1084</v>
      </c>
      <c r="FH8" s="33" t="s">
        <v>1085</v>
      </c>
      <c r="FI8" s="33" t="s">
        <v>14</v>
      </c>
      <c r="FJ8" s="33" t="s">
        <v>15</v>
      </c>
      <c r="FK8" s="33" t="s">
        <v>53</v>
      </c>
      <c r="FL8" s="33" t="s">
        <v>1087</v>
      </c>
      <c r="FM8" s="33" t="s">
        <v>1088</v>
      </c>
      <c r="FN8" s="33" t="s">
        <v>1089</v>
      </c>
      <c r="FO8" s="33" t="s">
        <v>1091</v>
      </c>
      <c r="FP8" s="33" t="s">
        <v>1092</v>
      </c>
      <c r="FQ8" s="33" t="s">
        <v>1094</v>
      </c>
      <c r="FR8" s="33" t="s">
        <v>679</v>
      </c>
      <c r="FS8" s="33" t="s">
        <v>1095</v>
      </c>
      <c r="FT8" s="33" t="s">
        <v>1096</v>
      </c>
      <c r="FU8" s="33" t="s">
        <v>680</v>
      </c>
      <c r="FV8" s="33" t="s">
        <v>681</v>
      </c>
      <c r="FW8" s="33" t="s">
        <v>1098</v>
      </c>
      <c r="FX8" s="33" t="s">
        <v>1100</v>
      </c>
      <c r="FY8" s="33" t="s">
        <v>682</v>
      </c>
      <c r="FZ8" s="33" t="s">
        <v>1101</v>
      </c>
      <c r="GA8" s="34" t="s">
        <v>1103</v>
      </c>
      <c r="GB8" s="33" t="s">
        <v>1104</v>
      </c>
      <c r="GC8" s="34" t="s">
        <v>1105</v>
      </c>
      <c r="GD8" s="33" t="s">
        <v>1106</v>
      </c>
      <c r="GE8" s="33" t="s">
        <v>1107</v>
      </c>
      <c r="GF8" s="33" t="s">
        <v>1108</v>
      </c>
      <c r="GG8" s="34" t="s">
        <v>56</v>
      </c>
      <c r="GH8" s="33" t="s">
        <v>684</v>
      </c>
      <c r="GI8" s="34" t="s">
        <v>685</v>
      </c>
      <c r="GJ8" s="34" t="s">
        <v>1111</v>
      </c>
      <c r="GK8" s="33" t="s">
        <v>427</v>
      </c>
      <c r="GL8" s="34" t="s">
        <v>686</v>
      </c>
      <c r="GM8" s="34" t="s">
        <v>148</v>
      </c>
      <c r="GN8" s="33" t="s">
        <v>156</v>
      </c>
      <c r="GO8" s="34" t="s">
        <v>689</v>
      </c>
      <c r="GP8" s="34" t="s">
        <v>687</v>
      </c>
      <c r="GQ8" s="33" t="s">
        <v>688</v>
      </c>
      <c r="GR8" s="34" t="s">
        <v>1114</v>
      </c>
      <c r="GS8" s="34" t="s">
        <v>1115</v>
      </c>
      <c r="GT8" s="33" t="s">
        <v>691</v>
      </c>
      <c r="GU8" s="34" t="s">
        <v>1116</v>
      </c>
      <c r="GV8" s="34" t="s">
        <v>1117</v>
      </c>
      <c r="GW8" s="33" t="s">
        <v>1118</v>
      </c>
      <c r="GX8" s="34" t="s">
        <v>1119</v>
      </c>
      <c r="GY8" s="34" t="s">
        <v>694</v>
      </c>
      <c r="GZ8" s="33" t="s">
        <v>695</v>
      </c>
      <c r="HA8" s="34" t="s">
        <v>696</v>
      </c>
      <c r="HB8" s="33" t="s">
        <v>479</v>
      </c>
      <c r="HC8" s="33" t="s">
        <v>1121</v>
      </c>
      <c r="HD8" s="33" t="s">
        <v>697</v>
      </c>
      <c r="HE8" s="33" t="s">
        <v>38</v>
      </c>
      <c r="HF8" s="33" t="s">
        <v>161</v>
      </c>
      <c r="HG8" s="33" t="s">
        <v>160</v>
      </c>
      <c r="HH8" s="33" t="s">
        <v>19</v>
      </c>
      <c r="HI8" s="33" t="s">
        <v>20</v>
      </c>
      <c r="HJ8" s="33" t="s">
        <v>44</v>
      </c>
      <c r="HK8" s="33" t="s">
        <v>1124</v>
      </c>
      <c r="HL8" s="33" t="s">
        <v>698</v>
      </c>
      <c r="HM8" s="33" t="s">
        <v>1125</v>
      </c>
      <c r="HN8" s="33" t="s">
        <v>1127</v>
      </c>
      <c r="HO8" s="33" t="s">
        <v>1128</v>
      </c>
      <c r="HP8" s="33" t="s">
        <v>1129</v>
      </c>
      <c r="HQ8" s="33" t="s">
        <v>703</v>
      </c>
      <c r="HR8" s="33" t="s">
        <v>704</v>
      </c>
      <c r="HS8" s="33" t="s">
        <v>1130</v>
      </c>
      <c r="HT8" s="33" t="s">
        <v>1170</v>
      </c>
      <c r="HU8" s="33" t="s">
        <v>701</v>
      </c>
      <c r="HV8" s="33" t="s">
        <v>1131</v>
      </c>
      <c r="HW8" s="33" t="s">
        <v>1132</v>
      </c>
      <c r="HX8" s="33" t="s">
        <v>1133</v>
      </c>
      <c r="HY8" s="33" t="s">
        <v>1134</v>
      </c>
      <c r="HZ8" s="33" t="s">
        <v>1136</v>
      </c>
      <c r="IA8" s="33" t="s">
        <v>1137</v>
      </c>
      <c r="IB8" s="33" t="s">
        <v>1138</v>
      </c>
      <c r="IC8" s="33" t="s">
        <v>1140</v>
      </c>
      <c r="ID8" s="33" t="s">
        <v>1141</v>
      </c>
      <c r="IE8" s="33" t="s">
        <v>1142</v>
      </c>
      <c r="IF8" s="33" t="s">
        <v>706</v>
      </c>
      <c r="IG8" s="33" t="s">
        <v>707</v>
      </c>
      <c r="IH8" s="33" t="s">
        <v>1143</v>
      </c>
      <c r="II8" s="33" t="s">
        <v>54</v>
      </c>
      <c r="IJ8" s="33" t="s">
        <v>139</v>
      </c>
      <c r="IK8" s="33" t="s">
        <v>113</v>
      </c>
      <c r="IL8" s="33" t="s">
        <v>1146</v>
      </c>
      <c r="IM8" s="33" t="s">
        <v>1147</v>
      </c>
      <c r="IN8" s="33" t="s">
        <v>1148</v>
      </c>
      <c r="IO8" s="33" t="s">
        <v>1150</v>
      </c>
      <c r="IP8" s="33" t="s">
        <v>1151</v>
      </c>
      <c r="IQ8" s="33" t="s">
        <v>1152</v>
      </c>
      <c r="IR8" s="33" t="s">
        <v>1154</v>
      </c>
      <c r="IS8" s="33" t="s">
        <v>1155</v>
      </c>
      <c r="IT8" s="33" t="s">
        <v>1156</v>
      </c>
    </row>
    <row r="9" spans="1:263" ht="19.5" thickBot="1" x14ac:dyDescent="0.3">
      <c r="A9" s="2">
        <v>1</v>
      </c>
      <c r="B9" s="51" t="s">
        <v>1231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/>
      <c r="AZ9" s="4">
        <v>1</v>
      </c>
      <c r="BA9" s="4"/>
      <c r="BB9" s="4"/>
      <c r="BC9" s="4">
        <v>1</v>
      </c>
      <c r="BD9" s="4"/>
      <c r="BE9" s="4"/>
      <c r="BF9" s="4">
        <v>1</v>
      </c>
      <c r="BG9" s="4"/>
      <c r="BH9" s="4">
        <v>1</v>
      </c>
      <c r="BI9" s="4"/>
      <c r="BJ9" s="4"/>
      <c r="BK9" s="4">
        <v>1</v>
      </c>
      <c r="BL9" s="4"/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/>
      <c r="DE9" s="4">
        <v>1</v>
      </c>
      <c r="DF9" s="4"/>
      <c r="DG9" s="4"/>
      <c r="DH9" s="4">
        <v>1</v>
      </c>
      <c r="DI9" s="4"/>
      <c r="DJ9" s="4">
        <v>1</v>
      </c>
      <c r="DK9" s="4"/>
      <c r="DL9" s="4"/>
      <c r="DM9" s="4">
        <v>1</v>
      </c>
      <c r="DN9" s="4"/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63" ht="19.5" thickBot="1" x14ac:dyDescent="0.3">
      <c r="A10" s="2">
        <v>2</v>
      </c>
      <c r="B10" s="52" t="s">
        <v>1232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>
        <v>1</v>
      </c>
      <c r="BI10" s="4"/>
      <c r="BJ10" s="4"/>
      <c r="BK10" s="4">
        <v>1</v>
      </c>
      <c r="BL10" s="4"/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/>
      <c r="DE10" s="4">
        <v>1</v>
      </c>
      <c r="DF10" s="4"/>
      <c r="DG10" s="4"/>
      <c r="DH10" s="4">
        <v>1</v>
      </c>
      <c r="DI10" s="4"/>
      <c r="DJ10" s="4">
        <v>1</v>
      </c>
      <c r="DK10" s="4"/>
      <c r="DL10" s="4"/>
      <c r="DM10" s="4">
        <v>1</v>
      </c>
      <c r="DN10" s="4"/>
      <c r="DO10" s="4"/>
      <c r="DP10" s="4"/>
      <c r="DQ10" s="4">
        <v>1</v>
      </c>
      <c r="DR10" s="4"/>
      <c r="DS10" s="4">
        <v>1</v>
      </c>
      <c r="DT10" s="4"/>
      <c r="DU10" s="4"/>
      <c r="DV10" s="4">
        <v>1</v>
      </c>
      <c r="DW10" s="4"/>
      <c r="DX10" s="4"/>
      <c r="DY10" s="4"/>
      <c r="DZ10" s="4">
        <v>1</v>
      </c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63" ht="19.5" thickBot="1" x14ac:dyDescent="0.3">
      <c r="A11" s="2">
        <v>3</v>
      </c>
      <c r="B11" s="53" t="s">
        <v>1233</v>
      </c>
      <c r="C11" s="4">
        <v>1</v>
      </c>
      <c r="D11" s="4"/>
      <c r="E11" s="4"/>
      <c r="F11" s="4">
        <v>1</v>
      </c>
      <c r="G11" s="4"/>
      <c r="H11" s="4"/>
      <c r="I11" s="4"/>
      <c r="J11" s="4">
        <v>1</v>
      </c>
      <c r="K11" s="4"/>
      <c r="L11" s="4">
        <v>1</v>
      </c>
      <c r="M11" s="4"/>
      <c r="N11" s="4"/>
      <c r="O11" s="4"/>
      <c r="P11" s="4">
        <v>1</v>
      </c>
      <c r="Q11" s="4"/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/>
      <c r="AU11" s="4">
        <v>1</v>
      </c>
      <c r="AV11" s="4"/>
      <c r="AW11" s="4">
        <v>1</v>
      </c>
      <c r="AX11" s="4"/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>
        <v>1</v>
      </c>
      <c r="BJ11" s="4"/>
      <c r="BK11" s="4"/>
      <c r="BL11" s="4">
        <v>1</v>
      </c>
      <c r="BM11" s="4"/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/>
      <c r="BY11" s="4">
        <v>1</v>
      </c>
      <c r="BZ11" s="4">
        <v>1</v>
      </c>
      <c r="CA11" s="4"/>
      <c r="CB11" s="4"/>
      <c r="CC11" s="4">
        <v>1</v>
      </c>
      <c r="CD11" s="4"/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/>
      <c r="CV11" s="4"/>
      <c r="CW11" s="4">
        <v>1</v>
      </c>
      <c r="CX11" s="4"/>
      <c r="CY11" s="4"/>
      <c r="CZ11" s="4">
        <v>1</v>
      </c>
      <c r="DA11" s="4"/>
      <c r="DB11" s="4"/>
      <c r="DC11" s="4">
        <v>1</v>
      </c>
      <c r="DD11" s="4"/>
      <c r="DE11" s="4"/>
      <c r="DF11" s="4">
        <v>1</v>
      </c>
      <c r="DG11" s="4"/>
      <c r="DH11" s="4"/>
      <c r="DI11" s="4">
        <v>1</v>
      </c>
      <c r="DJ11" s="4"/>
      <c r="DK11" s="4">
        <v>1</v>
      </c>
      <c r="DL11" s="4"/>
      <c r="DM11" s="4"/>
      <c r="DN11" s="4">
        <v>1</v>
      </c>
      <c r="DO11" s="4"/>
      <c r="DP11" s="4"/>
      <c r="DQ11" s="4"/>
      <c r="DR11" s="4">
        <v>1</v>
      </c>
      <c r="DS11" s="4"/>
      <c r="DT11" s="4">
        <v>1</v>
      </c>
      <c r="DU11" s="4"/>
      <c r="DV11" s="4"/>
      <c r="DW11" s="4">
        <v>1</v>
      </c>
      <c r="DX11" s="4"/>
      <c r="DY11" s="4"/>
      <c r="DZ11" s="4"/>
      <c r="EA11" s="4">
        <v>1</v>
      </c>
      <c r="EB11" s="4">
        <v>1</v>
      </c>
      <c r="EC11" s="4"/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/>
      <c r="IG11" s="4">
        <v>1</v>
      </c>
      <c r="IH11" s="4"/>
      <c r="II11" s="4"/>
      <c r="IJ11" s="4">
        <v>1</v>
      </c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63" ht="19.5" thickBot="1" x14ac:dyDescent="0.3">
      <c r="A12" s="2">
        <v>4</v>
      </c>
      <c r="B12" s="53" t="s">
        <v>1234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>
        <v>1</v>
      </c>
      <c r="BI12" s="4"/>
      <c r="BJ12" s="4"/>
      <c r="BK12" s="4">
        <v>1</v>
      </c>
      <c r="BL12" s="4"/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/>
      <c r="DE12" s="4">
        <v>1</v>
      </c>
      <c r="DF12" s="4"/>
      <c r="DG12" s="4"/>
      <c r="DH12" s="4">
        <v>1</v>
      </c>
      <c r="DI12" s="4"/>
      <c r="DJ12" s="4">
        <v>1</v>
      </c>
      <c r="DK12" s="4"/>
      <c r="DL12" s="4"/>
      <c r="DM12" s="4">
        <v>1</v>
      </c>
      <c r="DN12" s="4"/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/>
      <c r="DZ12" s="4">
        <v>1</v>
      </c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63" ht="19.5" thickBot="1" x14ac:dyDescent="0.3">
      <c r="A13" s="2">
        <v>5</v>
      </c>
      <c r="B13" s="53" t="s">
        <v>1235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63" ht="19.5" thickBot="1" x14ac:dyDescent="0.3">
      <c r="A14" s="2">
        <v>6</v>
      </c>
      <c r="B14" s="53" t="s">
        <v>1236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63" ht="38.25" thickBot="1" x14ac:dyDescent="0.3">
      <c r="A15" s="2">
        <v>7</v>
      </c>
      <c r="B15" s="52" t="s">
        <v>1237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63" ht="19.5" thickBot="1" x14ac:dyDescent="0.3">
      <c r="A16" s="3">
        <v>8</v>
      </c>
      <c r="B16" s="52" t="s">
        <v>1238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9.5" thickBot="1" x14ac:dyDescent="0.3">
      <c r="A17" s="3">
        <v>9</v>
      </c>
      <c r="B17" s="53" t="s">
        <v>1239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9.5" thickBot="1" x14ac:dyDescent="0.3">
      <c r="A18" s="3">
        <v>10</v>
      </c>
      <c r="B18" s="53" t="s">
        <v>1240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9.5" thickBot="1" x14ac:dyDescent="0.3">
      <c r="A19" s="3">
        <v>11</v>
      </c>
      <c r="B19" s="54" t="s">
        <v>1241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9.5" thickBot="1" x14ac:dyDescent="0.3">
      <c r="A20" s="3">
        <v>12</v>
      </c>
      <c r="B20" s="53" t="s">
        <v>1242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9.5" thickBot="1" x14ac:dyDescent="0.3">
      <c r="A21" s="3">
        <v>13</v>
      </c>
      <c r="B21" s="53" t="s">
        <v>1243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19.5" thickBot="1" x14ac:dyDescent="0.3">
      <c r="A22" s="3">
        <v>14</v>
      </c>
      <c r="B22" s="53" t="s">
        <v>1244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38.25" thickBot="1" x14ac:dyDescent="0.3">
      <c r="A23" s="3">
        <v>15</v>
      </c>
      <c r="B23" s="53" t="s">
        <v>1252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9.5" thickBot="1" x14ac:dyDescent="0.3">
      <c r="A24" s="3">
        <v>16</v>
      </c>
      <c r="B24" s="53" t="s">
        <v>1245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/>
      <c r="M24" s="4"/>
      <c r="N24" s="4">
        <v>1</v>
      </c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/>
      <c r="DI24" s="4">
        <v>1</v>
      </c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9.5" thickBot="1" x14ac:dyDescent="0.3">
      <c r="A25" s="3">
        <v>17</v>
      </c>
      <c r="B25" s="53" t="s">
        <v>1246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/>
      <c r="N25" s="4">
        <v>1</v>
      </c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9.5" thickBot="1" x14ac:dyDescent="0.3">
      <c r="A26" s="3">
        <v>18</v>
      </c>
      <c r="B26" s="52" t="s">
        <v>1247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9.5" thickBot="1" x14ac:dyDescent="0.3">
      <c r="A27" s="3">
        <v>19</v>
      </c>
      <c r="B27" s="54" t="s">
        <v>1248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38.25" thickBot="1" x14ac:dyDescent="0.3">
      <c r="A28" s="3">
        <v>20</v>
      </c>
      <c r="B28" s="52" t="s">
        <v>1249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38.25" thickBot="1" x14ac:dyDescent="0.3">
      <c r="A29" s="3">
        <v>21</v>
      </c>
      <c r="B29" s="53" t="s">
        <v>1250</v>
      </c>
      <c r="C29" s="4">
        <v>1</v>
      </c>
      <c r="D29" s="4"/>
      <c r="E29" s="4"/>
      <c r="F29" s="4">
        <v>1</v>
      </c>
      <c r="G29" s="4"/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/>
      <c r="AU29" s="4">
        <v>1</v>
      </c>
      <c r="AV29" s="4"/>
      <c r="AW29" s="4">
        <v>1</v>
      </c>
      <c r="AX29" s="4"/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>
        <v>1</v>
      </c>
      <c r="BJ29" s="4"/>
      <c r="BK29" s="4"/>
      <c r="BL29" s="4">
        <v>1</v>
      </c>
      <c r="BM29" s="4"/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>
        <v>1</v>
      </c>
      <c r="DL29" s="4"/>
      <c r="DM29" s="4"/>
      <c r="DN29" s="4">
        <v>1</v>
      </c>
      <c r="DO29" s="4"/>
      <c r="DP29" s="4"/>
      <c r="DQ29" s="4"/>
      <c r="DR29" s="4">
        <v>1</v>
      </c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>
        <v>1</v>
      </c>
      <c r="ID29" s="4"/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</row>
    <row r="30" spans="1:254" ht="19.5" thickBot="1" x14ac:dyDescent="0.3">
      <c r="A30" s="3">
        <v>22</v>
      </c>
      <c r="B30" s="53" t="s">
        <v>1251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/>
      <c r="AU30" s="4">
        <v>1</v>
      </c>
      <c r="AV30" s="4"/>
      <c r="AW30" s="4">
        <v>1</v>
      </c>
      <c r="AX30" s="4"/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>
        <v>1</v>
      </c>
      <c r="ID30" s="4"/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1" t="s">
        <v>182</v>
      </c>
      <c r="B34" s="102"/>
      <c r="C34" s="3">
        <f t="shared" ref="C34:BN34" si="0">SUM(C9:C33)</f>
        <v>21</v>
      </c>
      <c r="D34" s="3">
        <f t="shared" si="0"/>
        <v>1</v>
      </c>
      <c r="E34" s="3">
        <f t="shared" si="0"/>
        <v>0</v>
      </c>
      <c r="F34" s="3">
        <f t="shared" si="0"/>
        <v>21</v>
      </c>
      <c r="G34" s="3">
        <f t="shared" si="0"/>
        <v>1</v>
      </c>
      <c r="H34" s="3">
        <f t="shared" si="0"/>
        <v>0</v>
      </c>
      <c r="I34" s="3">
        <f t="shared" si="0"/>
        <v>16</v>
      </c>
      <c r="J34" s="3">
        <f t="shared" si="0"/>
        <v>6</v>
      </c>
      <c r="K34" s="3">
        <f t="shared" si="0"/>
        <v>0</v>
      </c>
      <c r="L34" s="3">
        <f t="shared" si="0"/>
        <v>16</v>
      </c>
      <c r="M34" s="3">
        <f t="shared" si="0"/>
        <v>2</v>
      </c>
      <c r="N34" s="3">
        <f t="shared" si="0"/>
        <v>4</v>
      </c>
      <c r="O34" s="3">
        <f t="shared" si="0"/>
        <v>18</v>
      </c>
      <c r="P34" s="3">
        <f t="shared" si="0"/>
        <v>4</v>
      </c>
      <c r="Q34" s="3">
        <f t="shared" si="0"/>
        <v>0</v>
      </c>
      <c r="R34" s="3">
        <f t="shared" si="0"/>
        <v>18</v>
      </c>
      <c r="S34" s="3">
        <f t="shared" si="0"/>
        <v>4</v>
      </c>
      <c r="T34" s="3">
        <f t="shared" si="0"/>
        <v>0</v>
      </c>
      <c r="U34" s="3">
        <f t="shared" si="0"/>
        <v>17</v>
      </c>
      <c r="V34" s="3">
        <f t="shared" si="0"/>
        <v>5</v>
      </c>
      <c r="W34" s="3">
        <f t="shared" si="0"/>
        <v>0</v>
      </c>
      <c r="X34" s="3">
        <f t="shared" si="0"/>
        <v>16</v>
      </c>
      <c r="Y34" s="3">
        <f t="shared" si="0"/>
        <v>6</v>
      </c>
      <c r="Z34" s="3">
        <f t="shared" si="0"/>
        <v>0</v>
      </c>
      <c r="AA34" s="3">
        <f t="shared" si="0"/>
        <v>16</v>
      </c>
      <c r="AB34" s="3">
        <f t="shared" si="0"/>
        <v>6</v>
      </c>
      <c r="AC34" s="3">
        <f t="shared" si="0"/>
        <v>0</v>
      </c>
      <c r="AD34" s="3">
        <f t="shared" si="0"/>
        <v>16</v>
      </c>
      <c r="AE34" s="3">
        <f t="shared" si="0"/>
        <v>6</v>
      </c>
      <c r="AF34" s="3">
        <f t="shared" si="0"/>
        <v>0</v>
      </c>
      <c r="AG34" s="3">
        <f t="shared" si="0"/>
        <v>18</v>
      </c>
      <c r="AH34" s="3">
        <f t="shared" si="0"/>
        <v>4</v>
      </c>
      <c r="AI34" s="3">
        <f t="shared" si="0"/>
        <v>0</v>
      </c>
      <c r="AJ34" s="3">
        <f t="shared" si="0"/>
        <v>18</v>
      </c>
      <c r="AK34" s="3">
        <f t="shared" si="0"/>
        <v>4</v>
      </c>
      <c r="AL34" s="3">
        <f t="shared" si="0"/>
        <v>0</v>
      </c>
      <c r="AM34" s="3">
        <f t="shared" si="0"/>
        <v>18</v>
      </c>
      <c r="AN34" s="3">
        <f t="shared" si="0"/>
        <v>4</v>
      </c>
      <c r="AO34" s="3">
        <f t="shared" si="0"/>
        <v>0</v>
      </c>
      <c r="AP34" s="3">
        <f t="shared" si="0"/>
        <v>18</v>
      </c>
      <c r="AQ34" s="3">
        <f t="shared" si="0"/>
        <v>4</v>
      </c>
      <c r="AR34" s="3">
        <f t="shared" si="0"/>
        <v>0</v>
      </c>
      <c r="AS34" s="3">
        <f t="shared" si="0"/>
        <v>16</v>
      </c>
      <c r="AT34" s="3">
        <f t="shared" si="0"/>
        <v>2</v>
      </c>
      <c r="AU34" s="3">
        <f t="shared" si="0"/>
        <v>4</v>
      </c>
      <c r="AV34" s="3">
        <f t="shared" si="0"/>
        <v>16</v>
      </c>
      <c r="AW34" s="3">
        <f t="shared" si="0"/>
        <v>6</v>
      </c>
      <c r="AX34" s="3">
        <f t="shared" si="0"/>
        <v>0</v>
      </c>
      <c r="AY34" s="3">
        <f t="shared" si="0"/>
        <v>7</v>
      </c>
      <c r="AZ34" s="3">
        <f t="shared" si="0"/>
        <v>10</v>
      </c>
      <c r="BA34" s="3">
        <f t="shared" si="0"/>
        <v>5</v>
      </c>
      <c r="BB34" s="3">
        <f t="shared" si="0"/>
        <v>7</v>
      </c>
      <c r="BC34" s="3">
        <f t="shared" si="0"/>
        <v>10</v>
      </c>
      <c r="BD34" s="3">
        <f t="shared" si="0"/>
        <v>5</v>
      </c>
      <c r="BE34" s="3">
        <f t="shared" si="0"/>
        <v>7</v>
      </c>
      <c r="BF34" s="3">
        <f t="shared" si="0"/>
        <v>10</v>
      </c>
      <c r="BG34" s="3">
        <f t="shared" si="0"/>
        <v>5</v>
      </c>
      <c r="BH34" s="3">
        <f t="shared" si="0"/>
        <v>16</v>
      </c>
      <c r="BI34" s="3">
        <f t="shared" si="0"/>
        <v>6</v>
      </c>
      <c r="BJ34" s="3">
        <f t="shared" si="0"/>
        <v>0</v>
      </c>
      <c r="BK34" s="3">
        <f t="shared" si="0"/>
        <v>16</v>
      </c>
      <c r="BL34" s="3">
        <f t="shared" si="0"/>
        <v>6</v>
      </c>
      <c r="BM34" s="3">
        <f t="shared" si="0"/>
        <v>0</v>
      </c>
      <c r="BN34" s="3">
        <f t="shared" si="0"/>
        <v>7</v>
      </c>
      <c r="BO34" s="3">
        <f t="shared" ref="BO34:DZ34" si="1">SUM(BO9:BO33)</f>
        <v>10</v>
      </c>
      <c r="BP34" s="3">
        <f t="shared" si="1"/>
        <v>5</v>
      </c>
      <c r="BQ34" s="3">
        <f t="shared" si="1"/>
        <v>8</v>
      </c>
      <c r="BR34" s="3">
        <f t="shared" si="1"/>
        <v>9</v>
      </c>
      <c r="BS34" s="3">
        <f t="shared" si="1"/>
        <v>5</v>
      </c>
      <c r="BT34" s="3">
        <f t="shared" si="1"/>
        <v>8</v>
      </c>
      <c r="BU34" s="3">
        <f t="shared" si="1"/>
        <v>9</v>
      </c>
      <c r="BV34" s="3">
        <f t="shared" si="1"/>
        <v>5</v>
      </c>
      <c r="BW34" s="3">
        <f t="shared" si="1"/>
        <v>8</v>
      </c>
      <c r="BX34" s="3">
        <f t="shared" si="1"/>
        <v>9</v>
      </c>
      <c r="BY34" s="3">
        <f t="shared" si="1"/>
        <v>5</v>
      </c>
      <c r="BZ34" s="3">
        <f t="shared" si="1"/>
        <v>17</v>
      </c>
      <c r="CA34" s="3">
        <f t="shared" si="1"/>
        <v>5</v>
      </c>
      <c r="CB34" s="3">
        <f t="shared" si="1"/>
        <v>0</v>
      </c>
      <c r="CC34" s="3">
        <f t="shared" si="1"/>
        <v>17</v>
      </c>
      <c r="CD34" s="3">
        <f t="shared" si="1"/>
        <v>5</v>
      </c>
      <c r="CE34" s="3">
        <f t="shared" si="1"/>
        <v>0</v>
      </c>
      <c r="CF34" s="3">
        <f t="shared" si="1"/>
        <v>16</v>
      </c>
      <c r="CG34" s="3">
        <f t="shared" si="1"/>
        <v>6</v>
      </c>
      <c r="CH34" s="3">
        <f t="shared" si="1"/>
        <v>0</v>
      </c>
      <c r="CI34" s="3">
        <f t="shared" si="1"/>
        <v>16</v>
      </c>
      <c r="CJ34" s="3">
        <f t="shared" si="1"/>
        <v>6</v>
      </c>
      <c r="CK34" s="3">
        <f t="shared" si="1"/>
        <v>0</v>
      </c>
      <c r="CL34" s="3">
        <f t="shared" si="1"/>
        <v>16</v>
      </c>
      <c r="CM34" s="3">
        <f t="shared" si="1"/>
        <v>6</v>
      </c>
      <c r="CN34" s="3">
        <f t="shared" si="1"/>
        <v>0</v>
      </c>
      <c r="CO34" s="3">
        <f t="shared" si="1"/>
        <v>16</v>
      </c>
      <c r="CP34" s="3">
        <f t="shared" si="1"/>
        <v>6</v>
      </c>
      <c r="CQ34" s="3">
        <f t="shared" si="1"/>
        <v>0</v>
      </c>
      <c r="CR34" s="3">
        <f t="shared" si="1"/>
        <v>16</v>
      </c>
      <c r="CS34" s="3">
        <f t="shared" si="1"/>
        <v>6</v>
      </c>
      <c r="CT34" s="3">
        <f t="shared" si="1"/>
        <v>0</v>
      </c>
      <c r="CU34" s="3">
        <f t="shared" si="1"/>
        <v>16</v>
      </c>
      <c r="CV34" s="3">
        <f t="shared" si="1"/>
        <v>3</v>
      </c>
      <c r="CW34" s="3">
        <f t="shared" si="1"/>
        <v>3</v>
      </c>
      <c r="CX34" s="3">
        <f t="shared" si="1"/>
        <v>16</v>
      </c>
      <c r="CY34" s="3">
        <f t="shared" si="1"/>
        <v>3</v>
      </c>
      <c r="CZ34" s="3">
        <f t="shared" si="1"/>
        <v>3</v>
      </c>
      <c r="DA34" s="3">
        <f t="shared" si="1"/>
        <v>16</v>
      </c>
      <c r="DB34" s="3">
        <f t="shared" si="1"/>
        <v>3</v>
      </c>
      <c r="DC34" s="3">
        <f t="shared" si="1"/>
        <v>3</v>
      </c>
      <c r="DD34" s="3">
        <f t="shared" si="1"/>
        <v>8</v>
      </c>
      <c r="DE34" s="3">
        <f t="shared" si="1"/>
        <v>9</v>
      </c>
      <c r="DF34" s="3">
        <f t="shared" si="1"/>
        <v>5</v>
      </c>
      <c r="DG34" s="3">
        <f t="shared" si="1"/>
        <v>8</v>
      </c>
      <c r="DH34" s="3">
        <f t="shared" si="1"/>
        <v>9</v>
      </c>
      <c r="DI34" s="3">
        <f t="shared" si="1"/>
        <v>5</v>
      </c>
      <c r="DJ34" s="3">
        <f t="shared" si="1"/>
        <v>16</v>
      </c>
      <c r="DK34" s="3">
        <f t="shared" si="1"/>
        <v>6</v>
      </c>
      <c r="DL34" s="3">
        <f t="shared" si="1"/>
        <v>0</v>
      </c>
      <c r="DM34" s="3">
        <f t="shared" si="1"/>
        <v>16</v>
      </c>
      <c r="DN34" s="3">
        <f t="shared" si="1"/>
        <v>6</v>
      </c>
      <c r="DO34" s="3">
        <f t="shared" si="1"/>
        <v>0</v>
      </c>
      <c r="DP34" s="3">
        <f t="shared" si="1"/>
        <v>8</v>
      </c>
      <c r="DQ34" s="3">
        <f t="shared" si="1"/>
        <v>9</v>
      </c>
      <c r="DR34" s="3">
        <f t="shared" si="1"/>
        <v>5</v>
      </c>
      <c r="DS34" s="3">
        <f t="shared" si="1"/>
        <v>16</v>
      </c>
      <c r="DT34" s="3">
        <f t="shared" si="1"/>
        <v>6</v>
      </c>
      <c r="DU34" s="3">
        <f t="shared" si="1"/>
        <v>0</v>
      </c>
      <c r="DV34" s="3">
        <f t="shared" si="1"/>
        <v>16</v>
      </c>
      <c r="DW34" s="3">
        <f t="shared" si="1"/>
        <v>6</v>
      </c>
      <c r="DX34" s="3">
        <f t="shared" si="1"/>
        <v>0</v>
      </c>
      <c r="DY34" s="3">
        <f t="shared" si="1"/>
        <v>8</v>
      </c>
      <c r="DZ34" s="3">
        <f t="shared" si="1"/>
        <v>9</v>
      </c>
      <c r="EA34" s="3">
        <f t="shared" ref="EA34:GL34" si="2">SUM(EA9:EA33)</f>
        <v>5</v>
      </c>
      <c r="EB34" s="3">
        <f t="shared" si="2"/>
        <v>17</v>
      </c>
      <c r="EC34" s="3">
        <f t="shared" si="2"/>
        <v>5</v>
      </c>
      <c r="ED34" s="3">
        <f t="shared" si="2"/>
        <v>0</v>
      </c>
      <c r="EE34" s="3">
        <f t="shared" si="2"/>
        <v>16</v>
      </c>
      <c r="EF34" s="3">
        <f t="shared" si="2"/>
        <v>6</v>
      </c>
      <c r="EG34" s="3">
        <f t="shared" si="2"/>
        <v>0</v>
      </c>
      <c r="EH34" s="3">
        <f t="shared" si="2"/>
        <v>16</v>
      </c>
      <c r="EI34" s="3">
        <f t="shared" si="2"/>
        <v>6</v>
      </c>
      <c r="EJ34" s="3">
        <f t="shared" si="2"/>
        <v>0</v>
      </c>
      <c r="EK34" s="3">
        <f t="shared" si="2"/>
        <v>16</v>
      </c>
      <c r="EL34" s="3">
        <f t="shared" si="2"/>
        <v>6</v>
      </c>
      <c r="EM34" s="3">
        <f t="shared" si="2"/>
        <v>0</v>
      </c>
      <c r="EN34" s="3">
        <f t="shared" si="2"/>
        <v>16</v>
      </c>
      <c r="EO34" s="3">
        <f t="shared" si="2"/>
        <v>6</v>
      </c>
      <c r="EP34" s="3">
        <f t="shared" si="2"/>
        <v>0</v>
      </c>
      <c r="EQ34" s="3">
        <f t="shared" si="2"/>
        <v>16</v>
      </c>
      <c r="ER34" s="3">
        <f t="shared" si="2"/>
        <v>6</v>
      </c>
      <c r="ES34" s="3">
        <f t="shared" si="2"/>
        <v>0</v>
      </c>
      <c r="ET34" s="3">
        <f t="shared" si="2"/>
        <v>16</v>
      </c>
      <c r="EU34" s="3">
        <f t="shared" si="2"/>
        <v>6</v>
      </c>
      <c r="EV34" s="3">
        <f t="shared" si="2"/>
        <v>0</v>
      </c>
      <c r="EW34" s="3">
        <f t="shared" si="2"/>
        <v>16</v>
      </c>
      <c r="EX34" s="3">
        <f t="shared" si="2"/>
        <v>6</v>
      </c>
      <c r="EY34" s="3">
        <f t="shared" si="2"/>
        <v>0</v>
      </c>
      <c r="EZ34" s="3">
        <f t="shared" si="2"/>
        <v>16</v>
      </c>
      <c r="FA34" s="3">
        <f t="shared" si="2"/>
        <v>6</v>
      </c>
      <c r="FB34" s="3">
        <f t="shared" si="2"/>
        <v>0</v>
      </c>
      <c r="FC34" s="3">
        <f t="shared" si="2"/>
        <v>16</v>
      </c>
      <c r="FD34" s="3">
        <f t="shared" si="2"/>
        <v>6</v>
      </c>
      <c r="FE34" s="3">
        <f t="shared" si="2"/>
        <v>0</v>
      </c>
      <c r="FF34" s="3">
        <f t="shared" si="2"/>
        <v>16</v>
      </c>
      <c r="FG34" s="3">
        <f t="shared" si="2"/>
        <v>6</v>
      </c>
      <c r="FH34" s="3">
        <f t="shared" si="2"/>
        <v>0</v>
      </c>
      <c r="FI34" s="3">
        <f t="shared" si="2"/>
        <v>16</v>
      </c>
      <c r="FJ34" s="3">
        <f t="shared" si="2"/>
        <v>6</v>
      </c>
      <c r="FK34" s="3">
        <f t="shared" si="2"/>
        <v>0</v>
      </c>
      <c r="FL34" s="3">
        <f t="shared" si="2"/>
        <v>18</v>
      </c>
      <c r="FM34" s="3">
        <f t="shared" si="2"/>
        <v>4</v>
      </c>
      <c r="FN34" s="3">
        <f t="shared" si="2"/>
        <v>0</v>
      </c>
      <c r="FO34" s="3">
        <f t="shared" si="2"/>
        <v>18</v>
      </c>
      <c r="FP34" s="3">
        <f t="shared" si="2"/>
        <v>4</v>
      </c>
      <c r="FQ34" s="3">
        <f t="shared" si="2"/>
        <v>0</v>
      </c>
      <c r="FR34" s="3">
        <f t="shared" si="2"/>
        <v>18</v>
      </c>
      <c r="FS34" s="3">
        <f t="shared" si="2"/>
        <v>4</v>
      </c>
      <c r="FT34" s="3">
        <f t="shared" si="2"/>
        <v>0</v>
      </c>
      <c r="FU34" s="3">
        <f t="shared" si="2"/>
        <v>18</v>
      </c>
      <c r="FV34" s="3">
        <f t="shared" si="2"/>
        <v>4</v>
      </c>
      <c r="FW34" s="3">
        <f t="shared" si="2"/>
        <v>0</v>
      </c>
      <c r="FX34" s="3">
        <f t="shared" si="2"/>
        <v>18</v>
      </c>
      <c r="FY34" s="3">
        <f t="shared" si="2"/>
        <v>4</v>
      </c>
      <c r="FZ34" s="3">
        <f t="shared" si="2"/>
        <v>0</v>
      </c>
      <c r="GA34" s="3">
        <f t="shared" si="2"/>
        <v>18</v>
      </c>
      <c r="GB34" s="3">
        <f t="shared" si="2"/>
        <v>4</v>
      </c>
      <c r="GC34" s="3">
        <f t="shared" si="2"/>
        <v>0</v>
      </c>
      <c r="GD34" s="3">
        <f t="shared" si="2"/>
        <v>18</v>
      </c>
      <c r="GE34" s="3">
        <f t="shared" si="2"/>
        <v>4</v>
      </c>
      <c r="GF34" s="3">
        <f t="shared" si="2"/>
        <v>0</v>
      </c>
      <c r="GG34" s="3">
        <f t="shared" si="2"/>
        <v>18</v>
      </c>
      <c r="GH34" s="3">
        <f t="shared" si="2"/>
        <v>4</v>
      </c>
      <c r="GI34" s="3">
        <f t="shared" si="2"/>
        <v>0</v>
      </c>
      <c r="GJ34" s="3">
        <f t="shared" si="2"/>
        <v>18</v>
      </c>
      <c r="GK34" s="3">
        <f t="shared" si="2"/>
        <v>4</v>
      </c>
      <c r="GL34" s="3">
        <f t="shared" si="2"/>
        <v>0</v>
      </c>
      <c r="GM34" s="3">
        <f t="shared" ref="GM34:IT34" si="3">SUM(GM9:GM33)</f>
        <v>18</v>
      </c>
      <c r="GN34" s="3">
        <f t="shared" si="3"/>
        <v>4</v>
      </c>
      <c r="GO34" s="3">
        <f t="shared" si="3"/>
        <v>0</v>
      </c>
      <c r="GP34" s="3">
        <f t="shared" si="3"/>
        <v>18</v>
      </c>
      <c r="GQ34" s="3">
        <f t="shared" si="3"/>
        <v>4</v>
      </c>
      <c r="GR34" s="3">
        <f t="shared" si="3"/>
        <v>0</v>
      </c>
      <c r="GS34" s="3">
        <f t="shared" si="3"/>
        <v>16</v>
      </c>
      <c r="GT34" s="3">
        <f t="shared" si="3"/>
        <v>6</v>
      </c>
      <c r="GU34" s="3">
        <f t="shared" si="3"/>
        <v>0</v>
      </c>
      <c r="GV34" s="3">
        <f t="shared" si="3"/>
        <v>16</v>
      </c>
      <c r="GW34" s="3">
        <f t="shared" si="3"/>
        <v>6</v>
      </c>
      <c r="GX34" s="3">
        <f t="shared" si="3"/>
        <v>0</v>
      </c>
      <c r="GY34" s="3">
        <f t="shared" si="3"/>
        <v>16</v>
      </c>
      <c r="GZ34" s="3">
        <f t="shared" si="3"/>
        <v>6</v>
      </c>
      <c r="HA34" s="3">
        <f t="shared" si="3"/>
        <v>0</v>
      </c>
      <c r="HB34" s="3">
        <f t="shared" si="3"/>
        <v>16</v>
      </c>
      <c r="HC34" s="3">
        <f t="shared" si="3"/>
        <v>6</v>
      </c>
      <c r="HD34" s="3">
        <f t="shared" si="3"/>
        <v>0</v>
      </c>
      <c r="HE34" s="3">
        <f t="shared" si="3"/>
        <v>16</v>
      </c>
      <c r="HF34" s="3">
        <f t="shared" si="3"/>
        <v>6</v>
      </c>
      <c r="HG34" s="3">
        <f t="shared" si="3"/>
        <v>0</v>
      </c>
      <c r="HH34" s="3">
        <f t="shared" si="3"/>
        <v>16</v>
      </c>
      <c r="HI34" s="3">
        <f t="shared" si="3"/>
        <v>6</v>
      </c>
      <c r="HJ34" s="3">
        <f t="shared" si="3"/>
        <v>0</v>
      </c>
      <c r="HK34" s="3">
        <f t="shared" si="3"/>
        <v>16</v>
      </c>
      <c r="HL34" s="3">
        <f t="shared" si="3"/>
        <v>6</v>
      </c>
      <c r="HM34" s="3">
        <f t="shared" si="3"/>
        <v>0</v>
      </c>
      <c r="HN34" s="3">
        <f t="shared" si="3"/>
        <v>16</v>
      </c>
      <c r="HO34" s="3">
        <f t="shared" si="3"/>
        <v>6</v>
      </c>
      <c r="HP34" s="3">
        <f t="shared" si="3"/>
        <v>0</v>
      </c>
      <c r="HQ34" s="3">
        <f t="shared" si="3"/>
        <v>16</v>
      </c>
      <c r="HR34" s="3">
        <f t="shared" si="3"/>
        <v>6</v>
      </c>
      <c r="HS34" s="3">
        <f t="shared" si="3"/>
        <v>0</v>
      </c>
      <c r="HT34" s="3">
        <f t="shared" si="3"/>
        <v>19</v>
      </c>
      <c r="HU34" s="3">
        <f t="shared" si="3"/>
        <v>3</v>
      </c>
      <c r="HV34" s="3">
        <f t="shared" si="3"/>
        <v>0</v>
      </c>
      <c r="HW34" s="3">
        <f t="shared" si="3"/>
        <v>19</v>
      </c>
      <c r="HX34" s="3">
        <f t="shared" si="3"/>
        <v>3</v>
      </c>
      <c r="HY34" s="3">
        <f t="shared" si="3"/>
        <v>0</v>
      </c>
      <c r="HZ34" s="3">
        <f t="shared" si="3"/>
        <v>19</v>
      </c>
      <c r="IA34" s="3">
        <f t="shared" si="3"/>
        <v>3</v>
      </c>
      <c r="IB34" s="3">
        <f t="shared" si="3"/>
        <v>0</v>
      </c>
      <c r="IC34" s="3">
        <f t="shared" si="3"/>
        <v>22</v>
      </c>
      <c r="ID34" s="3">
        <f t="shared" si="3"/>
        <v>0</v>
      </c>
      <c r="IE34" s="3">
        <f t="shared" si="3"/>
        <v>0</v>
      </c>
      <c r="IF34" s="3">
        <f t="shared" si="3"/>
        <v>19</v>
      </c>
      <c r="IG34" s="3">
        <f t="shared" si="3"/>
        <v>3</v>
      </c>
      <c r="IH34" s="3">
        <f t="shared" si="3"/>
        <v>0</v>
      </c>
      <c r="II34" s="3">
        <f t="shared" si="3"/>
        <v>19</v>
      </c>
      <c r="IJ34" s="3">
        <f t="shared" si="3"/>
        <v>3</v>
      </c>
      <c r="IK34" s="3">
        <f t="shared" si="3"/>
        <v>0</v>
      </c>
      <c r="IL34" s="3">
        <f t="shared" si="3"/>
        <v>19</v>
      </c>
      <c r="IM34" s="3">
        <f t="shared" si="3"/>
        <v>3</v>
      </c>
      <c r="IN34" s="3">
        <f t="shared" si="3"/>
        <v>0</v>
      </c>
      <c r="IO34" s="3">
        <f t="shared" si="3"/>
        <v>19</v>
      </c>
      <c r="IP34" s="3">
        <f t="shared" si="3"/>
        <v>3</v>
      </c>
      <c r="IQ34" s="3">
        <f t="shared" si="3"/>
        <v>0</v>
      </c>
      <c r="IR34" s="3">
        <f t="shared" si="3"/>
        <v>19</v>
      </c>
      <c r="IS34" s="3">
        <f t="shared" si="3"/>
        <v>3</v>
      </c>
      <c r="IT34" s="3">
        <f t="shared" si="3"/>
        <v>0</v>
      </c>
    </row>
    <row r="35" spans="1:254" x14ac:dyDescent="0.25">
      <c r="A35" s="103" t="s">
        <v>735</v>
      </c>
      <c r="B35" s="104"/>
      <c r="C35" s="9">
        <f>C34/22%</f>
        <v>95.454545454545453</v>
      </c>
      <c r="D35" s="9">
        <f t="shared" ref="D35:BO35" si="4">D34/22%</f>
        <v>4.5454545454545459</v>
      </c>
      <c r="E35" s="9">
        <f t="shared" si="4"/>
        <v>0</v>
      </c>
      <c r="F35" s="9">
        <f t="shared" si="4"/>
        <v>95.454545454545453</v>
      </c>
      <c r="G35" s="9">
        <f t="shared" si="4"/>
        <v>4.5454545454545459</v>
      </c>
      <c r="H35" s="9">
        <f t="shared" si="4"/>
        <v>0</v>
      </c>
      <c r="I35" s="9">
        <f t="shared" si="4"/>
        <v>72.727272727272734</v>
      </c>
      <c r="J35" s="9">
        <f t="shared" si="4"/>
        <v>27.272727272727273</v>
      </c>
      <c r="K35" s="9">
        <f t="shared" si="4"/>
        <v>0</v>
      </c>
      <c r="L35" s="9">
        <f t="shared" si="4"/>
        <v>72.727272727272734</v>
      </c>
      <c r="M35" s="9">
        <f t="shared" si="4"/>
        <v>9.0909090909090917</v>
      </c>
      <c r="N35" s="9">
        <f t="shared" si="4"/>
        <v>18.181818181818183</v>
      </c>
      <c r="O35" s="9">
        <f t="shared" si="4"/>
        <v>81.818181818181813</v>
      </c>
      <c r="P35" s="9">
        <f t="shared" si="4"/>
        <v>18.181818181818183</v>
      </c>
      <c r="Q35" s="9">
        <f t="shared" si="4"/>
        <v>0</v>
      </c>
      <c r="R35" s="9">
        <f t="shared" si="4"/>
        <v>81.818181818181813</v>
      </c>
      <c r="S35" s="9">
        <f t="shared" si="4"/>
        <v>18.181818181818183</v>
      </c>
      <c r="T35" s="9">
        <f t="shared" si="4"/>
        <v>0</v>
      </c>
      <c r="U35" s="9">
        <f t="shared" si="4"/>
        <v>77.272727272727266</v>
      </c>
      <c r="V35" s="9">
        <f t="shared" si="4"/>
        <v>22.727272727272727</v>
      </c>
      <c r="W35" s="9">
        <f t="shared" si="4"/>
        <v>0</v>
      </c>
      <c r="X35" s="9">
        <f t="shared" si="4"/>
        <v>72.727272727272734</v>
      </c>
      <c r="Y35" s="9">
        <f t="shared" si="4"/>
        <v>27.272727272727273</v>
      </c>
      <c r="Z35" s="9">
        <f t="shared" si="4"/>
        <v>0</v>
      </c>
      <c r="AA35" s="9">
        <f t="shared" si="4"/>
        <v>72.727272727272734</v>
      </c>
      <c r="AB35" s="9">
        <f t="shared" si="4"/>
        <v>27.272727272727273</v>
      </c>
      <c r="AC35" s="9">
        <f t="shared" si="4"/>
        <v>0</v>
      </c>
      <c r="AD35" s="9">
        <f t="shared" si="4"/>
        <v>72.727272727272734</v>
      </c>
      <c r="AE35" s="9">
        <f t="shared" si="4"/>
        <v>27.272727272727273</v>
      </c>
      <c r="AF35" s="9">
        <f t="shared" si="4"/>
        <v>0</v>
      </c>
      <c r="AG35" s="9">
        <f t="shared" si="4"/>
        <v>81.818181818181813</v>
      </c>
      <c r="AH35" s="9">
        <f t="shared" si="4"/>
        <v>18.181818181818183</v>
      </c>
      <c r="AI35" s="9">
        <f t="shared" si="4"/>
        <v>0</v>
      </c>
      <c r="AJ35" s="9">
        <f t="shared" si="4"/>
        <v>81.818181818181813</v>
      </c>
      <c r="AK35" s="9">
        <f t="shared" si="4"/>
        <v>18.181818181818183</v>
      </c>
      <c r="AL35" s="9">
        <f t="shared" si="4"/>
        <v>0</v>
      </c>
      <c r="AM35" s="9">
        <f t="shared" si="4"/>
        <v>81.818181818181813</v>
      </c>
      <c r="AN35" s="9">
        <f t="shared" si="4"/>
        <v>18.181818181818183</v>
      </c>
      <c r="AO35" s="9">
        <f t="shared" si="4"/>
        <v>0</v>
      </c>
      <c r="AP35" s="9">
        <f t="shared" si="4"/>
        <v>81.818181818181813</v>
      </c>
      <c r="AQ35" s="9">
        <f t="shared" si="4"/>
        <v>18.181818181818183</v>
      </c>
      <c r="AR35" s="9">
        <f t="shared" si="4"/>
        <v>0</v>
      </c>
      <c r="AS35" s="9">
        <f t="shared" si="4"/>
        <v>72.727272727272734</v>
      </c>
      <c r="AT35" s="9">
        <f t="shared" si="4"/>
        <v>9.0909090909090917</v>
      </c>
      <c r="AU35" s="9">
        <f t="shared" si="4"/>
        <v>18.181818181818183</v>
      </c>
      <c r="AV35" s="9">
        <f t="shared" si="4"/>
        <v>72.727272727272734</v>
      </c>
      <c r="AW35" s="9">
        <f t="shared" si="4"/>
        <v>27.272727272727273</v>
      </c>
      <c r="AX35" s="9">
        <f t="shared" si="4"/>
        <v>0</v>
      </c>
      <c r="AY35" s="9">
        <f t="shared" si="4"/>
        <v>31.818181818181817</v>
      </c>
      <c r="AZ35" s="9">
        <f t="shared" si="4"/>
        <v>45.454545454545453</v>
      </c>
      <c r="BA35" s="9">
        <f t="shared" si="4"/>
        <v>22.727272727272727</v>
      </c>
      <c r="BB35" s="9">
        <f t="shared" si="4"/>
        <v>31.818181818181817</v>
      </c>
      <c r="BC35" s="9">
        <f t="shared" si="4"/>
        <v>45.454545454545453</v>
      </c>
      <c r="BD35" s="9">
        <f t="shared" si="4"/>
        <v>22.727272727272727</v>
      </c>
      <c r="BE35" s="9">
        <f t="shared" si="4"/>
        <v>31.818181818181817</v>
      </c>
      <c r="BF35" s="9">
        <f t="shared" si="4"/>
        <v>45.454545454545453</v>
      </c>
      <c r="BG35" s="9">
        <f t="shared" si="4"/>
        <v>22.727272727272727</v>
      </c>
      <c r="BH35" s="9">
        <f t="shared" si="4"/>
        <v>72.727272727272734</v>
      </c>
      <c r="BI35" s="9">
        <f t="shared" si="4"/>
        <v>27.272727272727273</v>
      </c>
      <c r="BJ35" s="9">
        <f t="shared" si="4"/>
        <v>0</v>
      </c>
      <c r="BK35" s="9">
        <f t="shared" si="4"/>
        <v>72.727272727272734</v>
      </c>
      <c r="BL35" s="9">
        <f t="shared" si="4"/>
        <v>27.272727272727273</v>
      </c>
      <c r="BM35" s="9">
        <f t="shared" si="4"/>
        <v>0</v>
      </c>
      <c r="BN35" s="9">
        <f t="shared" si="4"/>
        <v>31.818181818181817</v>
      </c>
      <c r="BO35" s="9">
        <f t="shared" si="4"/>
        <v>45.454545454545453</v>
      </c>
      <c r="BP35" s="9">
        <f t="shared" ref="BP35:EA35" si="5">BP34/22%</f>
        <v>22.727272727272727</v>
      </c>
      <c r="BQ35" s="9">
        <f t="shared" si="5"/>
        <v>36.363636363636367</v>
      </c>
      <c r="BR35" s="9">
        <f t="shared" si="5"/>
        <v>40.909090909090907</v>
      </c>
      <c r="BS35" s="9">
        <f t="shared" si="5"/>
        <v>22.727272727272727</v>
      </c>
      <c r="BT35" s="9">
        <f t="shared" si="5"/>
        <v>36.363636363636367</v>
      </c>
      <c r="BU35" s="9">
        <f t="shared" si="5"/>
        <v>40.909090909090907</v>
      </c>
      <c r="BV35" s="9">
        <f t="shared" si="5"/>
        <v>22.727272727272727</v>
      </c>
      <c r="BW35" s="9">
        <f t="shared" si="5"/>
        <v>36.363636363636367</v>
      </c>
      <c r="BX35" s="9">
        <f t="shared" si="5"/>
        <v>40.909090909090907</v>
      </c>
      <c r="BY35" s="9">
        <f t="shared" si="5"/>
        <v>22.727272727272727</v>
      </c>
      <c r="BZ35" s="9">
        <f t="shared" si="5"/>
        <v>77.272727272727266</v>
      </c>
      <c r="CA35" s="9">
        <f t="shared" si="5"/>
        <v>22.727272727272727</v>
      </c>
      <c r="CB35" s="9">
        <f t="shared" si="5"/>
        <v>0</v>
      </c>
      <c r="CC35" s="9">
        <f t="shared" si="5"/>
        <v>77.272727272727266</v>
      </c>
      <c r="CD35" s="9">
        <f t="shared" si="5"/>
        <v>22.727272727272727</v>
      </c>
      <c r="CE35" s="9">
        <f t="shared" si="5"/>
        <v>0</v>
      </c>
      <c r="CF35" s="9">
        <f t="shared" si="5"/>
        <v>72.727272727272734</v>
      </c>
      <c r="CG35" s="9">
        <f t="shared" si="5"/>
        <v>27.272727272727273</v>
      </c>
      <c r="CH35" s="9">
        <f t="shared" si="5"/>
        <v>0</v>
      </c>
      <c r="CI35" s="9">
        <f t="shared" si="5"/>
        <v>72.727272727272734</v>
      </c>
      <c r="CJ35" s="9">
        <f t="shared" si="5"/>
        <v>27.272727272727273</v>
      </c>
      <c r="CK35" s="9">
        <f t="shared" si="5"/>
        <v>0</v>
      </c>
      <c r="CL35" s="9">
        <f t="shared" si="5"/>
        <v>72.727272727272734</v>
      </c>
      <c r="CM35" s="9">
        <f t="shared" si="5"/>
        <v>27.272727272727273</v>
      </c>
      <c r="CN35" s="9">
        <f t="shared" si="5"/>
        <v>0</v>
      </c>
      <c r="CO35" s="9">
        <f t="shared" si="5"/>
        <v>72.727272727272734</v>
      </c>
      <c r="CP35" s="9">
        <f t="shared" si="5"/>
        <v>27.272727272727273</v>
      </c>
      <c r="CQ35" s="9">
        <f t="shared" si="5"/>
        <v>0</v>
      </c>
      <c r="CR35" s="9">
        <f t="shared" si="5"/>
        <v>72.727272727272734</v>
      </c>
      <c r="CS35" s="9">
        <f t="shared" si="5"/>
        <v>27.272727272727273</v>
      </c>
      <c r="CT35" s="9">
        <f t="shared" si="5"/>
        <v>0</v>
      </c>
      <c r="CU35" s="9">
        <f t="shared" si="5"/>
        <v>72.727272727272734</v>
      </c>
      <c r="CV35" s="9">
        <f t="shared" si="5"/>
        <v>13.636363636363637</v>
      </c>
      <c r="CW35" s="9">
        <f t="shared" si="5"/>
        <v>13.636363636363637</v>
      </c>
      <c r="CX35" s="9">
        <f t="shared" si="5"/>
        <v>72.727272727272734</v>
      </c>
      <c r="CY35" s="9">
        <f t="shared" si="5"/>
        <v>13.636363636363637</v>
      </c>
      <c r="CZ35" s="9">
        <f t="shared" si="5"/>
        <v>13.636363636363637</v>
      </c>
      <c r="DA35" s="9">
        <f t="shared" si="5"/>
        <v>72.727272727272734</v>
      </c>
      <c r="DB35" s="9">
        <f t="shared" si="5"/>
        <v>13.636363636363637</v>
      </c>
      <c r="DC35" s="9">
        <f t="shared" si="5"/>
        <v>13.636363636363637</v>
      </c>
      <c r="DD35" s="9">
        <f t="shared" si="5"/>
        <v>36.363636363636367</v>
      </c>
      <c r="DE35" s="9">
        <f t="shared" si="5"/>
        <v>40.909090909090907</v>
      </c>
      <c r="DF35" s="9">
        <f t="shared" si="5"/>
        <v>22.727272727272727</v>
      </c>
      <c r="DG35" s="9">
        <f t="shared" si="5"/>
        <v>36.363636363636367</v>
      </c>
      <c r="DH35" s="9">
        <f t="shared" si="5"/>
        <v>40.909090909090907</v>
      </c>
      <c r="DI35" s="9">
        <f t="shared" si="5"/>
        <v>22.727272727272727</v>
      </c>
      <c r="DJ35" s="9">
        <f t="shared" si="5"/>
        <v>72.727272727272734</v>
      </c>
      <c r="DK35" s="9">
        <f t="shared" si="5"/>
        <v>27.272727272727273</v>
      </c>
      <c r="DL35" s="9">
        <f t="shared" si="5"/>
        <v>0</v>
      </c>
      <c r="DM35" s="9">
        <f t="shared" si="5"/>
        <v>72.727272727272734</v>
      </c>
      <c r="DN35" s="9">
        <f t="shared" si="5"/>
        <v>27.272727272727273</v>
      </c>
      <c r="DO35" s="9">
        <f t="shared" si="5"/>
        <v>0</v>
      </c>
      <c r="DP35" s="9">
        <f t="shared" si="5"/>
        <v>36.363636363636367</v>
      </c>
      <c r="DQ35" s="9">
        <f t="shared" si="5"/>
        <v>40.909090909090907</v>
      </c>
      <c r="DR35" s="9">
        <f t="shared" si="5"/>
        <v>22.727272727272727</v>
      </c>
      <c r="DS35" s="9">
        <f t="shared" si="5"/>
        <v>72.727272727272734</v>
      </c>
      <c r="DT35" s="9">
        <f t="shared" si="5"/>
        <v>27.272727272727273</v>
      </c>
      <c r="DU35" s="9">
        <f t="shared" si="5"/>
        <v>0</v>
      </c>
      <c r="DV35" s="9">
        <f t="shared" si="5"/>
        <v>72.727272727272734</v>
      </c>
      <c r="DW35" s="9">
        <f t="shared" si="5"/>
        <v>27.272727272727273</v>
      </c>
      <c r="DX35" s="9">
        <f t="shared" si="5"/>
        <v>0</v>
      </c>
      <c r="DY35" s="9">
        <f t="shared" si="5"/>
        <v>36.363636363636367</v>
      </c>
      <c r="DZ35" s="9">
        <f t="shared" si="5"/>
        <v>40.909090909090907</v>
      </c>
      <c r="EA35" s="9">
        <f t="shared" si="5"/>
        <v>22.727272727272727</v>
      </c>
      <c r="EB35" s="9">
        <f t="shared" ref="EB35:GM35" si="6">EB34/22%</f>
        <v>77.272727272727266</v>
      </c>
      <c r="EC35" s="9">
        <f t="shared" si="6"/>
        <v>22.727272727272727</v>
      </c>
      <c r="ED35" s="9">
        <f t="shared" si="6"/>
        <v>0</v>
      </c>
      <c r="EE35" s="9">
        <f t="shared" si="6"/>
        <v>72.727272727272734</v>
      </c>
      <c r="EF35" s="9">
        <f t="shared" si="6"/>
        <v>27.272727272727273</v>
      </c>
      <c r="EG35" s="9">
        <f t="shared" si="6"/>
        <v>0</v>
      </c>
      <c r="EH35" s="9">
        <f t="shared" si="6"/>
        <v>72.727272727272734</v>
      </c>
      <c r="EI35" s="9">
        <f t="shared" si="6"/>
        <v>27.272727272727273</v>
      </c>
      <c r="EJ35" s="9">
        <f t="shared" si="6"/>
        <v>0</v>
      </c>
      <c r="EK35" s="9">
        <f t="shared" si="6"/>
        <v>72.727272727272734</v>
      </c>
      <c r="EL35" s="9">
        <f t="shared" si="6"/>
        <v>27.272727272727273</v>
      </c>
      <c r="EM35" s="9">
        <f t="shared" si="6"/>
        <v>0</v>
      </c>
      <c r="EN35" s="9">
        <f t="shared" si="6"/>
        <v>72.727272727272734</v>
      </c>
      <c r="EO35" s="9">
        <f t="shared" si="6"/>
        <v>27.272727272727273</v>
      </c>
      <c r="EP35" s="9">
        <f t="shared" si="6"/>
        <v>0</v>
      </c>
      <c r="EQ35" s="9">
        <f t="shared" si="6"/>
        <v>72.727272727272734</v>
      </c>
      <c r="ER35" s="9">
        <f t="shared" si="6"/>
        <v>27.272727272727273</v>
      </c>
      <c r="ES35" s="9">
        <f t="shared" si="6"/>
        <v>0</v>
      </c>
      <c r="ET35" s="9">
        <f t="shared" si="6"/>
        <v>72.727272727272734</v>
      </c>
      <c r="EU35" s="9">
        <f t="shared" si="6"/>
        <v>27.272727272727273</v>
      </c>
      <c r="EV35" s="9">
        <f t="shared" si="6"/>
        <v>0</v>
      </c>
      <c r="EW35" s="9">
        <f t="shared" si="6"/>
        <v>72.727272727272734</v>
      </c>
      <c r="EX35" s="9">
        <f t="shared" si="6"/>
        <v>27.272727272727273</v>
      </c>
      <c r="EY35" s="9">
        <f t="shared" si="6"/>
        <v>0</v>
      </c>
      <c r="EZ35" s="9">
        <f t="shared" si="6"/>
        <v>72.727272727272734</v>
      </c>
      <c r="FA35" s="9">
        <f t="shared" si="6"/>
        <v>27.272727272727273</v>
      </c>
      <c r="FB35" s="9">
        <f t="shared" si="6"/>
        <v>0</v>
      </c>
      <c r="FC35" s="9">
        <f t="shared" si="6"/>
        <v>72.727272727272734</v>
      </c>
      <c r="FD35" s="9">
        <f t="shared" si="6"/>
        <v>27.272727272727273</v>
      </c>
      <c r="FE35" s="9">
        <f t="shared" si="6"/>
        <v>0</v>
      </c>
      <c r="FF35" s="9">
        <f t="shared" si="6"/>
        <v>72.727272727272734</v>
      </c>
      <c r="FG35" s="9">
        <f t="shared" si="6"/>
        <v>27.272727272727273</v>
      </c>
      <c r="FH35" s="9">
        <f t="shared" si="6"/>
        <v>0</v>
      </c>
      <c r="FI35" s="9">
        <f t="shared" si="6"/>
        <v>72.727272727272734</v>
      </c>
      <c r="FJ35" s="9">
        <f t="shared" si="6"/>
        <v>27.272727272727273</v>
      </c>
      <c r="FK35" s="9">
        <f t="shared" si="6"/>
        <v>0</v>
      </c>
      <c r="FL35" s="9">
        <f t="shared" si="6"/>
        <v>81.818181818181813</v>
      </c>
      <c r="FM35" s="9">
        <f t="shared" si="6"/>
        <v>18.181818181818183</v>
      </c>
      <c r="FN35" s="9">
        <f t="shared" si="6"/>
        <v>0</v>
      </c>
      <c r="FO35" s="9">
        <f t="shared" si="6"/>
        <v>81.818181818181813</v>
      </c>
      <c r="FP35" s="9">
        <f t="shared" si="6"/>
        <v>18.181818181818183</v>
      </c>
      <c r="FQ35" s="9">
        <f t="shared" si="6"/>
        <v>0</v>
      </c>
      <c r="FR35" s="9">
        <f t="shared" si="6"/>
        <v>81.818181818181813</v>
      </c>
      <c r="FS35" s="9">
        <f t="shared" si="6"/>
        <v>18.181818181818183</v>
      </c>
      <c r="FT35" s="9">
        <f t="shared" si="6"/>
        <v>0</v>
      </c>
      <c r="FU35" s="9">
        <f t="shared" si="6"/>
        <v>81.818181818181813</v>
      </c>
      <c r="FV35" s="9">
        <f t="shared" si="6"/>
        <v>18.181818181818183</v>
      </c>
      <c r="FW35" s="9">
        <f t="shared" si="6"/>
        <v>0</v>
      </c>
      <c r="FX35" s="9">
        <f t="shared" si="6"/>
        <v>81.818181818181813</v>
      </c>
      <c r="FY35" s="9">
        <f t="shared" si="6"/>
        <v>18.181818181818183</v>
      </c>
      <c r="FZ35" s="9">
        <f t="shared" si="6"/>
        <v>0</v>
      </c>
      <c r="GA35" s="9">
        <f t="shared" si="6"/>
        <v>81.818181818181813</v>
      </c>
      <c r="GB35" s="9">
        <f t="shared" si="6"/>
        <v>18.181818181818183</v>
      </c>
      <c r="GC35" s="9">
        <f t="shared" si="6"/>
        <v>0</v>
      </c>
      <c r="GD35" s="9">
        <f t="shared" si="6"/>
        <v>81.818181818181813</v>
      </c>
      <c r="GE35" s="9">
        <f t="shared" si="6"/>
        <v>18.181818181818183</v>
      </c>
      <c r="GF35" s="9">
        <f t="shared" si="6"/>
        <v>0</v>
      </c>
      <c r="GG35" s="9">
        <f t="shared" si="6"/>
        <v>81.818181818181813</v>
      </c>
      <c r="GH35" s="9">
        <f t="shared" si="6"/>
        <v>18.181818181818183</v>
      </c>
      <c r="GI35" s="9">
        <f t="shared" si="6"/>
        <v>0</v>
      </c>
      <c r="GJ35" s="9">
        <f t="shared" si="6"/>
        <v>81.818181818181813</v>
      </c>
      <c r="GK35" s="9">
        <f t="shared" si="6"/>
        <v>18.181818181818183</v>
      </c>
      <c r="GL35" s="9">
        <f t="shared" si="6"/>
        <v>0</v>
      </c>
      <c r="GM35" s="9">
        <f t="shared" si="6"/>
        <v>81.818181818181813</v>
      </c>
      <c r="GN35" s="9">
        <f t="shared" ref="GN35:IT35" si="7">GN34/22%</f>
        <v>18.181818181818183</v>
      </c>
      <c r="GO35" s="9">
        <f t="shared" si="7"/>
        <v>0</v>
      </c>
      <c r="GP35" s="9">
        <f t="shared" si="7"/>
        <v>81.818181818181813</v>
      </c>
      <c r="GQ35" s="9">
        <f t="shared" si="7"/>
        <v>18.181818181818183</v>
      </c>
      <c r="GR35" s="9">
        <f t="shared" si="7"/>
        <v>0</v>
      </c>
      <c r="GS35" s="9">
        <f t="shared" si="7"/>
        <v>72.727272727272734</v>
      </c>
      <c r="GT35" s="9">
        <f t="shared" si="7"/>
        <v>27.272727272727273</v>
      </c>
      <c r="GU35" s="9">
        <f t="shared" si="7"/>
        <v>0</v>
      </c>
      <c r="GV35" s="9">
        <f t="shared" si="7"/>
        <v>72.727272727272734</v>
      </c>
      <c r="GW35" s="9">
        <f t="shared" si="7"/>
        <v>27.272727272727273</v>
      </c>
      <c r="GX35" s="9">
        <f t="shared" si="7"/>
        <v>0</v>
      </c>
      <c r="GY35" s="9">
        <f t="shared" si="7"/>
        <v>72.727272727272734</v>
      </c>
      <c r="GZ35" s="9">
        <f t="shared" si="7"/>
        <v>27.272727272727273</v>
      </c>
      <c r="HA35" s="9">
        <f t="shared" si="7"/>
        <v>0</v>
      </c>
      <c r="HB35" s="9">
        <f t="shared" si="7"/>
        <v>72.727272727272734</v>
      </c>
      <c r="HC35" s="9">
        <f t="shared" si="7"/>
        <v>27.272727272727273</v>
      </c>
      <c r="HD35" s="9">
        <f t="shared" si="7"/>
        <v>0</v>
      </c>
      <c r="HE35" s="9">
        <f t="shared" si="7"/>
        <v>72.727272727272734</v>
      </c>
      <c r="HF35" s="9">
        <f t="shared" si="7"/>
        <v>27.272727272727273</v>
      </c>
      <c r="HG35" s="9">
        <f t="shared" si="7"/>
        <v>0</v>
      </c>
      <c r="HH35" s="9">
        <f t="shared" si="7"/>
        <v>72.727272727272734</v>
      </c>
      <c r="HI35" s="9">
        <f t="shared" si="7"/>
        <v>27.272727272727273</v>
      </c>
      <c r="HJ35" s="9">
        <f t="shared" si="7"/>
        <v>0</v>
      </c>
      <c r="HK35" s="9">
        <f t="shared" si="7"/>
        <v>72.727272727272734</v>
      </c>
      <c r="HL35" s="9">
        <f t="shared" si="7"/>
        <v>27.272727272727273</v>
      </c>
      <c r="HM35" s="9">
        <f t="shared" si="7"/>
        <v>0</v>
      </c>
      <c r="HN35" s="9">
        <f t="shared" si="7"/>
        <v>72.727272727272734</v>
      </c>
      <c r="HO35" s="9">
        <f t="shared" si="7"/>
        <v>27.272727272727273</v>
      </c>
      <c r="HP35" s="9">
        <f t="shared" si="7"/>
        <v>0</v>
      </c>
      <c r="HQ35" s="9">
        <f t="shared" si="7"/>
        <v>72.727272727272734</v>
      </c>
      <c r="HR35" s="9">
        <f t="shared" si="7"/>
        <v>27.272727272727273</v>
      </c>
      <c r="HS35" s="9">
        <f t="shared" si="7"/>
        <v>0</v>
      </c>
      <c r="HT35" s="9">
        <f t="shared" si="7"/>
        <v>86.36363636363636</v>
      </c>
      <c r="HU35" s="9">
        <f t="shared" si="7"/>
        <v>13.636363636363637</v>
      </c>
      <c r="HV35" s="9">
        <f t="shared" si="7"/>
        <v>0</v>
      </c>
      <c r="HW35" s="9">
        <f t="shared" si="7"/>
        <v>86.36363636363636</v>
      </c>
      <c r="HX35" s="9">
        <f t="shared" si="7"/>
        <v>13.636363636363637</v>
      </c>
      <c r="HY35" s="9">
        <f t="shared" si="7"/>
        <v>0</v>
      </c>
      <c r="HZ35" s="9">
        <f t="shared" si="7"/>
        <v>86.36363636363636</v>
      </c>
      <c r="IA35" s="9">
        <f t="shared" si="7"/>
        <v>13.636363636363637</v>
      </c>
      <c r="IB35" s="9">
        <f t="shared" si="7"/>
        <v>0</v>
      </c>
      <c r="IC35" s="9">
        <f t="shared" si="7"/>
        <v>100</v>
      </c>
      <c r="ID35" s="9">
        <f t="shared" si="7"/>
        <v>0</v>
      </c>
      <c r="IE35" s="9">
        <f t="shared" si="7"/>
        <v>0</v>
      </c>
      <c r="IF35" s="9">
        <f t="shared" si="7"/>
        <v>86.36363636363636</v>
      </c>
      <c r="IG35" s="9">
        <f t="shared" si="7"/>
        <v>13.636363636363637</v>
      </c>
      <c r="IH35" s="9">
        <f t="shared" si="7"/>
        <v>0</v>
      </c>
      <c r="II35" s="9">
        <f t="shared" si="7"/>
        <v>86.36363636363636</v>
      </c>
      <c r="IJ35" s="9">
        <f t="shared" si="7"/>
        <v>13.636363636363637</v>
      </c>
      <c r="IK35" s="9">
        <f t="shared" si="7"/>
        <v>0</v>
      </c>
      <c r="IL35" s="9">
        <f t="shared" si="7"/>
        <v>86.36363636363636</v>
      </c>
      <c r="IM35" s="9">
        <f t="shared" si="7"/>
        <v>13.636363636363637</v>
      </c>
      <c r="IN35" s="9">
        <f t="shared" si="7"/>
        <v>0</v>
      </c>
      <c r="IO35" s="9">
        <f t="shared" si="7"/>
        <v>86.36363636363636</v>
      </c>
      <c r="IP35" s="9">
        <f t="shared" si="7"/>
        <v>13.636363636363637</v>
      </c>
      <c r="IQ35" s="9">
        <f t="shared" si="7"/>
        <v>0</v>
      </c>
      <c r="IR35" s="9">
        <f t="shared" si="7"/>
        <v>86.36363636363636</v>
      </c>
      <c r="IS35" s="9">
        <f t="shared" si="7"/>
        <v>13.636363636363637</v>
      </c>
      <c r="IT35" s="9">
        <f t="shared" si="7"/>
        <v>0</v>
      </c>
    </row>
    <row r="37" spans="1:254" x14ac:dyDescent="0.25">
      <c r="B37" s="27" t="s">
        <v>713</v>
      </c>
      <c r="C37" s="27"/>
      <c r="D37" s="27"/>
      <c r="E37" s="27"/>
      <c r="F37" s="22"/>
      <c r="G37" s="22"/>
      <c r="H37" s="22"/>
      <c r="I37" s="22"/>
      <c r="J37" s="22"/>
      <c r="K37" s="22"/>
      <c r="L37" s="22"/>
      <c r="M37" s="22"/>
    </row>
    <row r="38" spans="1:254" x14ac:dyDescent="0.25">
      <c r="B38" s="21" t="s">
        <v>714</v>
      </c>
      <c r="C38" s="21" t="s">
        <v>708</v>
      </c>
      <c r="D38" s="26">
        <f>E38/100*22</f>
        <v>18.142857142857142</v>
      </c>
      <c r="E38" s="23">
        <f>(C35+F35+I35+L35+O35+R35+U35)/7</f>
        <v>82.467532467532465</v>
      </c>
      <c r="F38" s="22"/>
      <c r="G38" s="22"/>
      <c r="H38" s="22"/>
      <c r="I38" s="22"/>
      <c r="J38" s="22"/>
      <c r="K38" s="22"/>
      <c r="L38" s="22"/>
      <c r="M38" s="22"/>
    </row>
    <row r="39" spans="1:254" x14ac:dyDescent="0.25">
      <c r="B39" s="21" t="s">
        <v>715</v>
      </c>
      <c r="C39" s="21" t="s">
        <v>708</v>
      </c>
      <c r="D39" s="26">
        <f t="shared" ref="D39:D40" si="8">E39/100*22</f>
        <v>3.285714285714286</v>
      </c>
      <c r="E39" s="23">
        <f>(D35+G35+J35+M35+P35+S35+V35)/7</f>
        <v>14.935064935064938</v>
      </c>
      <c r="F39" s="22"/>
      <c r="G39" s="22"/>
      <c r="H39" s="22"/>
      <c r="I39" s="22"/>
      <c r="J39" s="22"/>
      <c r="K39" s="22"/>
      <c r="L39" s="22"/>
      <c r="M39" s="22"/>
    </row>
    <row r="40" spans="1:254" x14ac:dyDescent="0.25">
      <c r="B40" s="21" t="s">
        <v>716</v>
      </c>
      <c r="C40" s="21" t="s">
        <v>708</v>
      </c>
      <c r="D40" s="26">
        <f t="shared" si="8"/>
        <v>0.57142857142857151</v>
      </c>
      <c r="E40" s="23">
        <f>(E35+H35+K35+N35+Q35+T35+W35)/7</f>
        <v>2.5974025974025978</v>
      </c>
      <c r="F40" s="22"/>
      <c r="G40" s="22"/>
      <c r="H40" s="22"/>
      <c r="I40" s="22"/>
      <c r="J40" s="22"/>
      <c r="K40" s="22"/>
      <c r="L40" s="22"/>
      <c r="M40" s="22"/>
    </row>
    <row r="41" spans="1:254" x14ac:dyDescent="0.25">
      <c r="B41" s="21"/>
      <c r="C41" s="29"/>
      <c r="D41" s="31">
        <f>SUM(D38:D40)</f>
        <v>22</v>
      </c>
      <c r="E41" s="31">
        <f>SUM(E38:E40)</f>
        <v>100</v>
      </c>
      <c r="F41" s="22"/>
      <c r="G41" s="22"/>
      <c r="H41" s="22"/>
      <c r="I41" s="22"/>
      <c r="J41" s="22"/>
      <c r="K41" s="22"/>
      <c r="L41" s="22"/>
      <c r="M41" s="22"/>
    </row>
    <row r="42" spans="1:254" x14ac:dyDescent="0.25">
      <c r="B42" s="21"/>
      <c r="C42" s="21"/>
      <c r="D42" s="190" t="s">
        <v>21</v>
      </c>
      <c r="E42" s="191"/>
      <c r="F42" s="192" t="s">
        <v>3</v>
      </c>
      <c r="G42" s="193"/>
      <c r="H42" s="188" t="s">
        <v>618</v>
      </c>
      <c r="I42" s="189"/>
      <c r="J42" s="188" t="s">
        <v>235</v>
      </c>
      <c r="K42" s="189"/>
      <c r="L42" s="22"/>
      <c r="M42" s="22"/>
    </row>
    <row r="43" spans="1:254" x14ac:dyDescent="0.25">
      <c r="B43" s="21" t="s">
        <v>714</v>
      </c>
      <c r="C43" s="21" t="s">
        <v>709</v>
      </c>
      <c r="D43" s="26">
        <f>E43/100*22</f>
        <v>17.142857142857146</v>
      </c>
      <c r="E43" s="23">
        <f>(X35+AA35+AD35+AG35+AJ35+AM35+AP35)/7</f>
        <v>77.922077922077932</v>
      </c>
      <c r="F43" s="19">
        <f>G43/100*22</f>
        <v>12.142857142857142</v>
      </c>
      <c r="G43" s="23">
        <f>(AS35+AV35+AY35+BB35+BE35+BH35+BK35)/7</f>
        <v>55.194805194805198</v>
      </c>
      <c r="H43" s="19">
        <f>I43/100*22</f>
        <v>11.571428571428571</v>
      </c>
      <c r="I43" s="23">
        <f>(BN35+BQ35+BT35+BW35+BZ35+CC35+CF35)/7</f>
        <v>52.597402597402599</v>
      </c>
      <c r="J43" s="19">
        <f>K43/100*22</f>
        <v>16</v>
      </c>
      <c r="K43" s="23">
        <f>(CI35+CL35+CO35+CR35+CU35+CX35+DA35)/7</f>
        <v>72.727272727272734</v>
      </c>
      <c r="L43" s="22"/>
      <c r="M43" s="22"/>
    </row>
    <row r="44" spans="1:254" x14ac:dyDescent="0.25">
      <c r="B44" s="21" t="s">
        <v>715</v>
      </c>
      <c r="C44" s="21" t="s">
        <v>709</v>
      </c>
      <c r="D44" s="26">
        <f t="shared" ref="D44:D45" si="9">E44/100*22</f>
        <v>4.8571428571428577</v>
      </c>
      <c r="E44" s="23">
        <f>(Y35+AB35+AE35+AH35+AK35+AN35+AQ35)/7</f>
        <v>22.077922077922079</v>
      </c>
      <c r="F44" s="19">
        <f t="shared" ref="F44:F45" si="10">G44/100*22</f>
        <v>7.1428571428571441</v>
      </c>
      <c r="G44" s="23">
        <f>(AT35+AW35+AZ35+BC35+BF35+BI35+BL35)/7</f>
        <v>32.467532467532472</v>
      </c>
      <c r="H44" s="19">
        <f t="shared" ref="H44:H45" si="11">I44/100*22</f>
        <v>7.5714285714285703</v>
      </c>
      <c r="I44" s="23">
        <f>(BO35+BR35+BU35+BX35+CA35+CD35+CG35)/7</f>
        <v>34.415584415584412</v>
      </c>
      <c r="J44" s="19">
        <f t="shared" ref="J44:J45" si="12">K44/100*22</f>
        <v>4.7142857142857144</v>
      </c>
      <c r="K44" s="23">
        <f>(CJ35+CM35+CP35+CS35+CV35+CY35+DB35)/7</f>
        <v>21.428571428571427</v>
      </c>
      <c r="L44" s="22"/>
      <c r="M44" s="22"/>
    </row>
    <row r="45" spans="1:254" x14ac:dyDescent="0.25">
      <c r="B45" s="21" t="s">
        <v>716</v>
      </c>
      <c r="C45" s="21" t="s">
        <v>709</v>
      </c>
      <c r="D45" s="26">
        <f t="shared" si="9"/>
        <v>0</v>
      </c>
      <c r="E45" s="23">
        <f>(Z35+AC35+AF35+AI35+AL35+AO35+AR35)/7</f>
        <v>0</v>
      </c>
      <c r="F45" s="19">
        <f t="shared" si="10"/>
        <v>2.7142857142857144</v>
      </c>
      <c r="G45" s="23">
        <f>(AU35+AX35+BA35+BD35+BG35+BJ35+BM35)/7</f>
        <v>12.337662337662337</v>
      </c>
      <c r="H45" s="19">
        <f t="shared" si="11"/>
        <v>2.8571428571428568</v>
      </c>
      <c r="I45" s="23">
        <f>(BP35+BS35+BV35+BY35+CB35+CE35+CH35)/7</f>
        <v>12.987012987012987</v>
      </c>
      <c r="J45" s="19">
        <f t="shared" si="12"/>
        <v>1.2857142857142856</v>
      </c>
      <c r="K45" s="23">
        <f>(CK35+CN35+CQ35+CT35+CW35+CZ35+DC35)/7</f>
        <v>5.8441558441558437</v>
      </c>
      <c r="L45" s="22"/>
      <c r="M45" s="22"/>
    </row>
    <row r="46" spans="1:254" x14ac:dyDescent="0.25">
      <c r="B46" s="21"/>
      <c r="C46" s="21"/>
      <c r="D46" s="25">
        <f t="shared" ref="D46:I46" si="13">SUM(D43:D45)</f>
        <v>22.000000000000004</v>
      </c>
      <c r="E46" s="25">
        <f t="shared" si="13"/>
        <v>100.00000000000001</v>
      </c>
      <c r="F46" s="24">
        <f t="shared" si="13"/>
        <v>22</v>
      </c>
      <c r="G46" s="24">
        <f t="shared" si="13"/>
        <v>100.00000000000001</v>
      </c>
      <c r="H46" s="24">
        <f t="shared" si="13"/>
        <v>22</v>
      </c>
      <c r="I46" s="24">
        <f t="shared" si="13"/>
        <v>100</v>
      </c>
      <c r="J46" s="24">
        <f>SUM(J43:J45)</f>
        <v>22</v>
      </c>
      <c r="K46" s="24">
        <f>SUM(K43:K45)</f>
        <v>100.00000000000001</v>
      </c>
      <c r="L46" s="22"/>
      <c r="M46" s="22"/>
    </row>
    <row r="47" spans="1:254" x14ac:dyDescent="0.25">
      <c r="B47" s="21" t="s">
        <v>714</v>
      </c>
      <c r="C47" s="21" t="s">
        <v>710</v>
      </c>
      <c r="D47" s="26">
        <f>E47/100*22</f>
        <v>12.571428571428573</v>
      </c>
      <c r="E47" s="23">
        <f>(DD35+DG35+DJ35+DM35+DP35+DS35+DV35)/7</f>
        <v>57.142857142857153</v>
      </c>
      <c r="F47" s="22"/>
      <c r="G47" s="22"/>
      <c r="H47" s="22"/>
      <c r="I47" s="22"/>
      <c r="J47" s="22"/>
      <c r="K47" s="22"/>
      <c r="L47" s="22"/>
      <c r="M47" s="22"/>
    </row>
    <row r="48" spans="1:254" x14ac:dyDescent="0.25">
      <c r="B48" s="21" t="s">
        <v>715</v>
      </c>
      <c r="C48" s="21" t="s">
        <v>710</v>
      </c>
      <c r="D48" s="26">
        <f t="shared" ref="D48:D49" si="14">E48/100*22</f>
        <v>7.2857142857142865</v>
      </c>
      <c r="E48" s="23">
        <f>(DE35+DH35+DK35+DN35+DQ35+DT35+DW35)/7</f>
        <v>33.116883116883123</v>
      </c>
      <c r="F48" s="22"/>
      <c r="G48" s="22"/>
      <c r="H48" s="22"/>
      <c r="I48" s="22"/>
      <c r="J48" s="22"/>
      <c r="K48" s="22"/>
      <c r="L48" s="22"/>
      <c r="M48" s="22"/>
    </row>
    <row r="49" spans="2:13" x14ac:dyDescent="0.25">
      <c r="B49" s="21" t="s">
        <v>716</v>
      </c>
      <c r="C49" s="21" t="s">
        <v>710</v>
      </c>
      <c r="D49" s="26">
        <f t="shared" si="14"/>
        <v>2.1428571428571432</v>
      </c>
      <c r="E49" s="23">
        <f>(DF35+DI35+DL35+DO35+DR35+DU35+DX35)/7</f>
        <v>9.7402597402597415</v>
      </c>
      <c r="F49" s="22"/>
      <c r="G49" s="22"/>
      <c r="H49" s="22"/>
      <c r="I49" s="22"/>
      <c r="J49" s="22"/>
      <c r="K49" s="22"/>
      <c r="L49" s="22"/>
      <c r="M49" s="22"/>
    </row>
    <row r="50" spans="2:13" x14ac:dyDescent="0.25">
      <c r="B50" s="21"/>
      <c r="C50" s="29"/>
      <c r="D50" s="31">
        <f>SUM(D47:D49)</f>
        <v>22.000000000000004</v>
      </c>
      <c r="E50" s="31">
        <f>SUM(E47:E49)</f>
        <v>100.00000000000003</v>
      </c>
      <c r="F50" s="22"/>
      <c r="G50" s="22"/>
      <c r="H50" s="22"/>
      <c r="I50" s="22"/>
      <c r="J50" s="22"/>
      <c r="K50" s="22"/>
      <c r="L50" s="22"/>
      <c r="M50" s="22"/>
    </row>
    <row r="51" spans="2:13" x14ac:dyDescent="0.25">
      <c r="B51" s="21"/>
      <c r="C51" s="21"/>
      <c r="D51" s="220" t="s">
        <v>63</v>
      </c>
      <c r="E51" s="220"/>
      <c r="F51" s="194" t="s">
        <v>47</v>
      </c>
      <c r="G51" s="195"/>
      <c r="H51" s="188" t="s">
        <v>78</v>
      </c>
      <c r="I51" s="189"/>
      <c r="J51" s="221" t="s">
        <v>90</v>
      </c>
      <c r="K51" s="221"/>
      <c r="L51" s="221" t="s">
        <v>48</v>
      </c>
      <c r="M51" s="221"/>
    </row>
    <row r="52" spans="2:13" x14ac:dyDescent="0.25">
      <c r="B52" s="21" t="s">
        <v>714</v>
      </c>
      <c r="C52" s="21" t="s">
        <v>711</v>
      </c>
      <c r="D52" s="26">
        <f>E52/100*22</f>
        <v>15.000000000000004</v>
      </c>
      <c r="E52" s="23">
        <f>(DY35+EB35+EE35+EH35+EK35+EN35+EQ35)/7</f>
        <v>68.181818181818201</v>
      </c>
      <c r="F52" s="19">
        <f>G52/100*22</f>
        <v>16.285714285714288</v>
      </c>
      <c r="G52" s="23">
        <f>(ET35+EW35+EZ35+FC35+FF35+FI35+FL35)/7</f>
        <v>74.025974025974037</v>
      </c>
      <c r="H52" s="19">
        <f>I52/100*22</f>
        <v>18</v>
      </c>
      <c r="I52" s="23">
        <f>(FO35+FR35+FU35+FX35+GA35+GD35+GG35)/7</f>
        <v>81.818181818181827</v>
      </c>
      <c r="J52" s="19">
        <f>K52/100*22</f>
        <v>16.857142857142858</v>
      </c>
      <c r="K52" s="23">
        <f>(GJ35+GM35+GP35+GS35+GV35+GY35+HB35)/7</f>
        <v>76.623376623376629</v>
      </c>
      <c r="L52" s="19">
        <f>M52/100*22</f>
        <v>16.857142857142858</v>
      </c>
      <c r="M52" s="23">
        <f>(HE35+HH35+HK35+HN35+HQ35+HT35+HW35)/7</f>
        <v>76.623376623376629</v>
      </c>
    </row>
    <row r="53" spans="2:13" x14ac:dyDescent="0.25">
      <c r="B53" s="21" t="s">
        <v>715</v>
      </c>
      <c r="C53" s="21" t="s">
        <v>711</v>
      </c>
      <c r="D53" s="26">
        <f t="shared" ref="D53:D54" si="15">E53/100*22</f>
        <v>6.2857142857142865</v>
      </c>
      <c r="E53" s="23">
        <f>(DZ35+EC35+EF35+EI35+EL35+EO35+ER35)/7</f>
        <v>28.571428571428577</v>
      </c>
      <c r="F53" s="19">
        <f t="shared" ref="F53:F54" si="16">G53/100*22</f>
        <v>5.7142857142857153</v>
      </c>
      <c r="G53" s="23">
        <f>(EU35+EX35+FA35+FD35+FG35+FJ35+FM35)/7</f>
        <v>25.974025974025977</v>
      </c>
      <c r="H53" s="19">
        <f t="shared" ref="H53:H54" si="17">I53/100*22</f>
        <v>4</v>
      </c>
      <c r="I53" s="23">
        <f>(FP35+FS35+FV35+FY35+GB35+GE35+GH35)/7</f>
        <v>18.181818181818183</v>
      </c>
      <c r="J53" s="19">
        <f t="shared" ref="J53:J54" si="18">K53/100*22</f>
        <v>5.1428571428571432</v>
      </c>
      <c r="K53" s="23">
        <f>(GK35+GN35+GQ35+GT35+GW35+GZ35+HC35)/7</f>
        <v>23.376623376623378</v>
      </c>
      <c r="L53" s="19">
        <f t="shared" ref="L53:L54" si="19">M53/100*22</f>
        <v>5.1428571428571423</v>
      </c>
      <c r="M53" s="23">
        <f>(HF35+HI35+HL35+HO35+HR35+HU35+HX35)/7</f>
        <v>23.376623376623375</v>
      </c>
    </row>
    <row r="54" spans="2:13" x14ac:dyDescent="0.25">
      <c r="B54" s="21" t="s">
        <v>716</v>
      </c>
      <c r="C54" s="21" t="s">
        <v>711</v>
      </c>
      <c r="D54" s="26">
        <f t="shared" si="15"/>
        <v>0.71428571428571419</v>
      </c>
      <c r="E54" s="23">
        <f>(EA35+ED35+EG35+EJ35+EM35+EP35+ES35)/7</f>
        <v>3.2467532467532467</v>
      </c>
      <c r="F54" s="19">
        <f t="shared" si="16"/>
        <v>0</v>
      </c>
      <c r="G54" s="23">
        <f>(EV35+EY35+FB35+FE35+FH35+FK35+FN35)/7</f>
        <v>0</v>
      </c>
      <c r="H54" s="19">
        <f t="shared" si="17"/>
        <v>0</v>
      </c>
      <c r="I54" s="23">
        <f>(FQ35+FT35+FW35+FZ35+GC35+GF35+GI35)/7</f>
        <v>0</v>
      </c>
      <c r="J54" s="19">
        <f t="shared" si="18"/>
        <v>0</v>
      </c>
      <c r="K54" s="23">
        <f>(GL35+GO35+GR35+GU35+GX35+HA35+HD35)/7</f>
        <v>0</v>
      </c>
      <c r="L54" s="19">
        <f t="shared" si="19"/>
        <v>0</v>
      </c>
      <c r="M54" s="23">
        <f>(HG35+HJ35+HM35+HP35+HS35+HV35+HY35)/7</f>
        <v>0</v>
      </c>
    </row>
    <row r="55" spans="2:13" x14ac:dyDescent="0.25">
      <c r="B55" s="21"/>
      <c r="C55" s="21"/>
      <c r="D55" s="25">
        <f t="shared" ref="D55:K55" si="20">SUM(D52:D54)</f>
        <v>22.000000000000007</v>
      </c>
      <c r="E55" s="25">
        <f t="shared" si="20"/>
        <v>100.00000000000001</v>
      </c>
      <c r="F55" s="24">
        <f t="shared" si="20"/>
        <v>22.000000000000004</v>
      </c>
      <c r="G55" s="24">
        <f t="shared" si="20"/>
        <v>100.00000000000001</v>
      </c>
      <c r="H55" s="24">
        <f t="shared" si="20"/>
        <v>22</v>
      </c>
      <c r="I55" s="24">
        <f t="shared" si="20"/>
        <v>100.00000000000001</v>
      </c>
      <c r="J55" s="24">
        <f t="shared" si="20"/>
        <v>22</v>
      </c>
      <c r="K55" s="24">
        <f t="shared" si="20"/>
        <v>100</v>
      </c>
      <c r="L55" s="24">
        <f>SUM(L52:L54)</f>
        <v>22</v>
      </c>
      <c r="M55" s="24">
        <f>SUM(M52:M54)</f>
        <v>100</v>
      </c>
    </row>
    <row r="56" spans="2:13" x14ac:dyDescent="0.25">
      <c r="B56" s="21" t="s">
        <v>714</v>
      </c>
      <c r="C56" s="21" t="s">
        <v>712</v>
      </c>
      <c r="D56" s="26">
        <f>E56/100*22</f>
        <v>19.428571428571431</v>
      </c>
      <c r="E56" s="23">
        <f>(HZ35+IC35+IF35+II35+IL35+IO35+IR35)/7</f>
        <v>88.311688311688314</v>
      </c>
      <c r="F56" s="22"/>
      <c r="G56" s="22"/>
      <c r="H56" s="22"/>
      <c r="I56" s="22"/>
      <c r="J56" s="22"/>
      <c r="K56" s="22"/>
      <c r="L56" s="22"/>
      <c r="M56" s="22"/>
    </row>
    <row r="57" spans="2:13" x14ac:dyDescent="0.25">
      <c r="B57" s="21" t="s">
        <v>715</v>
      </c>
      <c r="C57" s="21" t="s">
        <v>712</v>
      </c>
      <c r="D57" s="26">
        <f t="shared" ref="D57:D58" si="21">E57/100*22</f>
        <v>2.5714285714285716</v>
      </c>
      <c r="E57" s="23">
        <f>(IA35+ID35+IG35+IJ35+IM35+IP35+IS35)/7</f>
        <v>11.688311688311689</v>
      </c>
      <c r="F57" s="22"/>
      <c r="G57" s="22"/>
      <c r="H57" s="22"/>
      <c r="I57" s="22"/>
      <c r="J57" s="22"/>
      <c r="K57" s="22"/>
      <c r="L57" s="22"/>
      <c r="M57" s="22"/>
    </row>
    <row r="58" spans="2:13" x14ac:dyDescent="0.25">
      <c r="B58" s="21" t="s">
        <v>716</v>
      </c>
      <c r="C58" s="21" t="s">
        <v>712</v>
      </c>
      <c r="D58" s="26">
        <f t="shared" si="21"/>
        <v>0</v>
      </c>
      <c r="E58" s="23">
        <f>(IB35+IE35+IH35+IK35+IN35+IQ35+IT35)/7</f>
        <v>0</v>
      </c>
      <c r="F58" s="22"/>
      <c r="G58" s="22"/>
      <c r="H58" s="22"/>
      <c r="I58" s="22"/>
      <c r="J58" s="22"/>
      <c r="K58" s="22"/>
      <c r="L58" s="22"/>
      <c r="M58" s="22"/>
    </row>
    <row r="59" spans="2:13" x14ac:dyDescent="0.25">
      <c r="B59" s="21"/>
      <c r="C59" s="21"/>
      <c r="D59" s="25">
        <f>SUM(D56:D58)</f>
        <v>22.000000000000004</v>
      </c>
      <c r="E59" s="25">
        <f>SUM(E56:E58)</f>
        <v>100</v>
      </c>
      <c r="F59" s="22"/>
      <c r="G59" s="22"/>
      <c r="H59" s="22"/>
      <c r="I59" s="22"/>
      <c r="J59" s="22"/>
      <c r="K59" s="22"/>
      <c r="L59" s="22"/>
      <c r="M59" s="22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кіші топ1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cp:lastPrinted>2026-05-04T06:42:21Z</cp:lastPrinted>
  <dcterms:created xsi:type="dcterms:W3CDTF">2022-12-22T06:57:03Z</dcterms:created>
  <dcterms:modified xsi:type="dcterms:W3CDTF">2026-07-23T13:11:48Z</dcterms:modified>
</cp:coreProperties>
</file>